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K:\913-Finanzen\003-Organisation\03 Musteranschreiben und -formulare\"/>
    </mc:Choice>
  </mc:AlternateContent>
  <xr:revisionPtr revIDLastSave="0" documentId="13_ncr:1_{A26BFBBA-6B2F-4DB6-8F62-82FB9209663A}" xr6:coauthVersionLast="47" xr6:coauthVersionMax="47" xr10:uidLastSave="{00000000-0000-0000-0000-000000000000}"/>
  <workbookProtection workbookAlgorithmName="SHA-512" workbookHashValue="DEjBk50faOG7gHLj96Gm6eim8zSirgZFvFBgDZZM+CvQP6evRS39EKNcnrhFxrc5MRw0vxZ0LfIJhhHNeTJlYA==" workbookSaltValue="e/IEGZFmBxMf1uVYDUwjPA==" workbookSpinCount="100000" lockStructure="1"/>
  <bookViews>
    <workbookView xWindow="28680" yWindow="-120" windowWidth="29040" windowHeight="15840" xr2:uid="{AB9CA013-C5CE-4847-A0A1-FD819F5A8AAA}"/>
  </bookViews>
  <sheets>
    <sheet name="Sammelanordung" sheetId="1" r:id="rId1"/>
    <sheet name="Stammdaten-Gemeindenamen" sheetId="2" state="hidden" r:id="rId2"/>
    <sheet name="Rohdaten für Buchungsdatei" sheetId="5" state="hidden" r:id="rId3"/>
  </sheets>
  <definedNames>
    <definedName name="_xlnm._FilterDatabase" localSheetId="2" hidden="1">'Rohdaten für Buchungsdatei'!$A$1:$L$1</definedName>
    <definedName name="ExterneDaten_1" localSheetId="2" hidden="1">'Rohdaten für Buchungsdatei'!#REF!</definedName>
    <definedName name="ExterneDaten_2" localSheetId="2" hidden="1">'Rohdaten für Buchungsdatei'!#REF!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2" i="5"/>
  <c r="G2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2" i="5"/>
  <c r="E2" i="5"/>
  <c r="C4" i="5"/>
  <c r="D4" i="5"/>
  <c r="C5" i="5"/>
  <c r="D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D3" i="5"/>
  <c r="C3" i="5"/>
  <c r="D2" i="5"/>
  <c r="C2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E3" i="5" l="1"/>
  <c r="E4" i="5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K56" i="1" l="1"/>
  <c r="K57" i="1"/>
  <c r="K58" i="1"/>
  <c r="K59" i="1"/>
  <c r="K41" i="1" l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F11" i="5" s="1"/>
  <c r="K24" i="1"/>
  <c r="F10" i="5" s="1"/>
  <c r="K23" i="1"/>
  <c r="F9" i="5" s="1"/>
  <c r="K22" i="1"/>
  <c r="F8" i="5" s="1"/>
  <c r="K21" i="1"/>
  <c r="F7" i="5" s="1"/>
  <c r="K20" i="1"/>
  <c r="F6" i="5" s="1"/>
  <c r="K19" i="1"/>
  <c r="F5" i="5" s="1"/>
  <c r="K18" i="1"/>
  <c r="F4" i="5" s="1"/>
  <c r="K17" i="1"/>
  <c r="F3" i="5" s="1"/>
  <c r="K16" i="1"/>
  <c r="F2" i="5" s="1"/>
  <c r="K60" i="1" l="1"/>
  <c r="K62" i="1" s="1"/>
</calcChain>
</file>

<file path=xl/sharedStrings.xml><?xml version="1.0" encoding="utf-8"?>
<sst xmlns="http://schemas.openxmlformats.org/spreadsheetml/2006/main" count="85" uniqueCount="84">
  <si>
    <t>Sammelanordnung</t>
  </si>
  <si>
    <t>Name der Gemeinde:</t>
  </si>
  <si>
    <t xml:space="preserve">Datum </t>
  </si>
  <si>
    <t>Beschreibung</t>
  </si>
  <si>
    <t>Betrag</t>
  </si>
  <si>
    <t>Sachlich und rechnerisch richtig</t>
  </si>
  <si>
    <t>Unterschrift der/des Anordnungsberechtigten</t>
  </si>
  <si>
    <t>Summe</t>
  </si>
  <si>
    <t>Ort, Datum:</t>
  </si>
  <si>
    <t>Kontostand alt:</t>
  </si>
  <si>
    <t>Ausgaben</t>
  </si>
  <si>
    <t>Einnahmen</t>
  </si>
  <si>
    <t>Kontostand neu:</t>
  </si>
  <si>
    <t>IBAN:</t>
  </si>
  <si>
    <r>
      <rPr>
        <b/>
        <u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brechnungs</t>
    </r>
    <r>
      <rPr>
        <b/>
        <u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bjekt</t>
    </r>
  </si>
  <si>
    <t>Name der Bank:</t>
  </si>
  <si>
    <t>37100 Ev. Kirchenkreis Herford</t>
  </si>
  <si>
    <t>37102 Ev.-Luth. Kirchengemeinde Dünne</t>
  </si>
  <si>
    <t>37104 Ev.-Luth. Kirchengemeinde Elverdissen</t>
  </si>
  <si>
    <t>37105 Ev.-Luth. Kirchengemeinde Enger</t>
  </si>
  <si>
    <t>37107 Ev. Kirchengemeinde Hagedorn</t>
  </si>
  <si>
    <t>37108 Ev.-Luth. Emmaus-Kirchengemeinde Herford</t>
  </si>
  <si>
    <t>37111 Ev.-Luth. Kreuz-Kirchengemeinde Herford</t>
  </si>
  <si>
    <t>37112 Ev.-Luth. Marien-Kgm. Stift Berg zu Herford</t>
  </si>
  <si>
    <t>37114 Ev.-Luth. Kirchengemeinde Herford-Mitte</t>
  </si>
  <si>
    <t>37115 Ev.-Ref. Petri-Kirchengemeinde Herford</t>
  </si>
  <si>
    <t>37116 Ev.-Luth. Kirchengemeinde Herringhausen</t>
  </si>
  <si>
    <t>37120 Ev.-Luth. Kircheng. Hunnebrock-Hüffen-Werfen</t>
  </si>
  <si>
    <t>37121 Ev.-Luth. Kirchengemeinde Kirchlengern</t>
  </si>
  <si>
    <t>37122 Ev.-Luth. Kirchengemeinde Laar</t>
  </si>
  <si>
    <t>37123 Ev.-Luth. Kirchengemeinde Löhne</t>
  </si>
  <si>
    <t>37124 Ev.-Luth. Kirchengemeinde Mennighüffen</t>
  </si>
  <si>
    <t>37125 Ev.-Luth. Kirchengemeinde Obernbeck</t>
  </si>
  <si>
    <t>37127 Ev.-Luth. Kirchengemeinde Stift Quernheim</t>
  </si>
  <si>
    <t>37128 Ev.-Luth. Kirchengemeinde Rödinghausen</t>
  </si>
  <si>
    <t>37130 Ev.-Luth. Kirchengemeinde Siemshof</t>
  </si>
  <si>
    <t>37132 Ev.-Luth. Kirchengemeinde Spradow</t>
  </si>
  <si>
    <t>37135 Ev. Kirchengemeinde Westkilver</t>
  </si>
  <si>
    <t>37137 Ev.-Luth. Lydia-Kirchengemeinde Bünde</t>
  </si>
  <si>
    <t>37138 Ev.-Luth. Kirchengemeinde Spenge</t>
  </si>
  <si>
    <t>37139 Ev.-Luth. Stephanus-Kirchengem. Hiddenhausen</t>
  </si>
  <si>
    <t>37140 Ev.-Luth. Philippus-Kirchengemeinde Bünde</t>
  </si>
  <si>
    <t>37205 Friedhof Enger</t>
  </si>
  <si>
    <t>37207 Friedhof Hagedorn</t>
  </si>
  <si>
    <t>37212 Friedhof Marien-Kirchengemeinde Herford</t>
  </si>
  <si>
    <t>37221 Friedhof Kirchlengern</t>
  </si>
  <si>
    <t>37223 Friedhof Löhne</t>
  </si>
  <si>
    <t>37224 Friedhof Mennighüffen</t>
  </si>
  <si>
    <t>37225 Friedhof Obernbeck</t>
  </si>
  <si>
    <t>37227 Friedhof Stift Quernheim</t>
  </si>
  <si>
    <t>37228 Friedhof Rödinghausen/Bieren</t>
  </si>
  <si>
    <t>37230 Friedhof Siemshof</t>
  </si>
  <si>
    <t>37238 Friedhof Spenge</t>
  </si>
  <si>
    <t>37300 Ev. Kita Trägerverbund</t>
  </si>
  <si>
    <t>37308 Ev. Luise-Scheppler-Kita</t>
  </si>
  <si>
    <t>37312 Ev. Kita HF-Marien</t>
  </si>
  <si>
    <t>37316 Ev. Kita Herringhausen</t>
  </si>
  <si>
    <t>37320 Ev. Kita Hunnebrock-Hüffen-Werfen</t>
  </si>
  <si>
    <t>37321 Ev. Kita Kirchlengern</t>
  </si>
  <si>
    <t>37324 Ev. Kita Mennighüffen</t>
  </si>
  <si>
    <t>37339 Ev. Kita Hiddenhausen-Stephanus</t>
  </si>
  <si>
    <t>37400 Ersatzschulen des Ev. Kirchenkreis Herford</t>
  </si>
  <si>
    <t>37524 Stiftung Gemeindeaufbau Mennighüffen</t>
  </si>
  <si>
    <t>37700 Ev Kirchenkreis Herford (Finanzgemeinschaft)</t>
  </si>
  <si>
    <t>Index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</si>
  <si>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</si>
  <si>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</si>
  <si>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</si>
  <si>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</si>
  <si>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</si>
  <si>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</si>
  <si>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</si>
  <si>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</si>
  <si>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</si>
  <si>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IBAN</t>
  </si>
  <si>
    <t>Buchdatum</t>
  </si>
  <si>
    <t>Valuta</t>
  </si>
  <si>
    <t>lfdnr</t>
  </si>
  <si>
    <t>Name</t>
  </si>
  <si>
    <t>Zweck 1</t>
  </si>
  <si>
    <t>Zweck 2</t>
  </si>
  <si>
    <t>Zweck 3</t>
  </si>
  <si>
    <t>Zweck 4</t>
  </si>
  <si>
    <t>Auftraggeber/Empfänger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</si>
</sst>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49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2" borderId="2" xfId="0" applyNumberForma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0" fillId="0" borderId="0" xfId="0" applyNumberForma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4" fontId="0" fillId="0" borderId="0" xfId="0" applyNumberFormat="1"/>
    <xf numFmtId="49" fontId="0" fillId="2" borderId="2" xfId="0" applyNumberForma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2" borderId="2" xfId="0" quotePrefix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4" borderId="0" xfId="0" applyFill="1" applyAlignment="1">
      <alignment horizontal="center"/>
    </xf>
    <xf numFmtId="1" fontId="0" fillId="0" borderId="0" xfId="0" applyNumberFormat="1"/>
    <xf numFmtId="164" fontId="0" fillId="0" borderId="0" xfId="0" applyNumberFormat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right"/>
    </xf>
    <xf numFmtId="49" fontId="0" fillId="3" borderId="4" xfId="0" applyNumberForma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Standard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0</xdr:row>
      <xdr:rowOff>180975</xdr:rowOff>
    </xdr:from>
    <xdr:to>
      <xdr:col>10</xdr:col>
      <xdr:colOff>469900</xdr:colOff>
      <xdr:row>10</xdr:row>
      <xdr:rowOff>101600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958E445-2C0F-4042-A7F3-50996DA2A323}"/>
            </a:ext>
          </a:extLst>
        </xdr:cNvPr>
        <xdr:cNvSpPr/>
      </xdr:nvSpPr>
      <xdr:spPr>
        <a:xfrm>
          <a:off x="4638675" y="180975"/>
          <a:ext cx="3641725" cy="193040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ctr"/>
          <a:r>
            <a:rPr lang="de-DE" sz="1100">
              <a:solidFill>
                <a:schemeClr val="tx1"/>
              </a:solidFill>
            </a:rPr>
            <a:t>Dieses Feld muss</a:t>
          </a:r>
          <a:r>
            <a:rPr lang="de-DE" sz="1100" baseline="0">
              <a:solidFill>
                <a:schemeClr val="tx1"/>
              </a:solidFill>
            </a:rPr>
            <a:t> austechnischen Gründen frei bleiben</a:t>
          </a:r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EEF4-F911-43CF-B29B-61E24000D875}">
  <sheetPr codeName="Tabelle1"/>
  <dimension ref="A2:K63"/>
  <sheetViews>
    <sheetView showGridLines="0" tabSelected="1" zoomScaleNormal="100" zoomScaleSheetLayoutView="100" workbookViewId="0">
      <pane ySplit="15" topLeftCell="A16" activePane="bottomLeft" state="frozen"/>
      <selection pane="bottomLeft" activeCell="C58" sqref="C58:D58"/>
    </sheetView>
  </sheetViews>
  <sheetFormatPr baseColWidth="10" defaultRowHeight="15" x14ac:dyDescent="0.25"/>
  <cols>
    <col min="1" max="1" width="5" customWidth="1"/>
    <col min="2" max="2" width="11.5703125" customWidth="1"/>
    <col min="3" max="4" width="10.42578125" customWidth="1"/>
    <col min="7" max="7" width="16.85546875" customWidth="1"/>
    <col min="8" max="8" width="17.140625" customWidth="1"/>
  </cols>
  <sheetData>
    <row r="2" spans="1:11" ht="23.25" x14ac:dyDescent="0.35">
      <c r="A2" s="20" t="s">
        <v>0</v>
      </c>
      <c r="B2" s="19"/>
      <c r="C2" s="19"/>
      <c r="D2" s="19"/>
      <c r="E2" s="19"/>
      <c r="F2" s="19"/>
    </row>
    <row r="4" spans="1:11" ht="33" customHeight="1" x14ac:dyDescent="0.25">
      <c r="B4" s="46" t="s">
        <v>1</v>
      </c>
      <c r="C4" s="46"/>
      <c r="D4" s="48"/>
      <c r="E4" s="48"/>
      <c r="F4" s="48"/>
      <c r="G4" s="18"/>
    </row>
    <row r="6" spans="1:11" x14ac:dyDescent="0.25">
      <c r="B6" s="46" t="s">
        <v>13</v>
      </c>
      <c r="C6" s="46"/>
      <c r="D6" s="47"/>
      <c r="E6" s="47"/>
      <c r="F6" s="47"/>
    </row>
    <row r="8" spans="1:11" x14ac:dyDescent="0.25">
      <c r="B8" t="s">
        <v>15</v>
      </c>
      <c r="D8" s="47"/>
      <c r="E8" s="47"/>
      <c r="F8" s="47"/>
    </row>
    <row r="12" spans="1:11" ht="7.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1" ht="28.5" customHeight="1" x14ac:dyDescent="0.25">
      <c r="I13" s="18"/>
      <c r="J13" s="22" t="s">
        <v>9</v>
      </c>
      <c r="K13" s="34"/>
    </row>
    <row r="14" spans="1:11" ht="7.5" customHeight="1" x14ac:dyDescent="0.25">
      <c r="H14" s="21"/>
      <c r="I14" s="21"/>
      <c r="J14" s="14"/>
      <c r="K14" s="14"/>
    </row>
    <row r="15" spans="1:11" ht="15.75" x14ac:dyDescent="0.25">
      <c r="A15" s="16"/>
      <c r="B15" s="17" t="s">
        <v>2</v>
      </c>
      <c r="C15" s="49" t="s">
        <v>14</v>
      </c>
      <c r="D15" s="51"/>
      <c r="E15" s="49" t="s">
        <v>3</v>
      </c>
      <c r="F15" s="50"/>
      <c r="G15" s="50"/>
      <c r="H15" s="51"/>
      <c r="I15" s="17" t="s">
        <v>10</v>
      </c>
      <c r="J15" s="17" t="s">
        <v>11</v>
      </c>
      <c r="K15" s="17" t="s">
        <v>4</v>
      </c>
    </row>
    <row r="16" spans="1:11" ht="17.25" customHeight="1" x14ac:dyDescent="0.25">
      <c r="A16" s="30" t="s">
        <v>65</v>
      </c>
      <c r="B16" s="24"/>
      <c r="C16" s="35"/>
      <c r="D16" s="37"/>
      <c r="E16" s="35"/>
      <c r="F16" s="36"/>
      <c r="G16" s="36"/>
      <c r="H16" s="37"/>
      <c r="I16" s="25"/>
      <c r="J16" s="26"/>
      <c r="K16" s="11">
        <f>I16+J16</f>
        <v>0</v>
      </c>
    </row>
    <row r="17" spans="1:11" ht="17.25" customHeight="1" x14ac:dyDescent="0.25">
      <c r="A17" s="31" t="s">
        <v>66</v>
      </c>
      <c r="B17" s="27"/>
      <c r="C17" s="43"/>
      <c r="D17" s="44"/>
      <c r="E17" s="39"/>
      <c r="F17" s="40"/>
      <c r="G17" s="40"/>
      <c r="H17" s="41"/>
      <c r="I17" s="28"/>
      <c r="J17" s="29"/>
      <c r="K17" s="12">
        <f>I17+J17</f>
        <v>0</v>
      </c>
    </row>
    <row r="18" spans="1:11" ht="17.25" customHeight="1" x14ac:dyDescent="0.25">
      <c r="A18" s="30" t="s">
        <v>67</v>
      </c>
      <c r="B18" s="24"/>
      <c r="C18" s="35"/>
      <c r="D18" s="37"/>
      <c r="E18" s="35"/>
      <c r="F18" s="36"/>
      <c r="G18" s="36"/>
      <c r="H18" s="37"/>
      <c r="I18" s="25"/>
      <c r="J18" s="26"/>
      <c r="K18" s="11">
        <f t="shared" ref="K18:K59" si="0">I18+J18</f>
        <v>0</v>
      </c>
    </row>
    <row r="19" spans="1:11" ht="17.25" customHeight="1" x14ac:dyDescent="0.25">
      <c r="A19" s="31" t="s">
        <v>68</v>
      </c>
      <c r="B19" s="27"/>
      <c r="C19" s="43"/>
      <c r="D19" s="44"/>
      <c r="E19" s="39"/>
      <c r="F19" s="40"/>
      <c r="G19" s="40"/>
      <c r="H19" s="41"/>
      <c r="I19" s="28"/>
      <c r="J19" s="29"/>
      <c r="K19" s="12">
        <f t="shared" si="0"/>
        <v>0</v>
      </c>
    </row>
    <row r="20" spans="1:11" ht="17.25" customHeight="1" x14ac:dyDescent="0.25">
      <c r="A20" s="30" t="s">
        <v>69</v>
      </c>
      <c r="B20" s="24"/>
      <c r="C20" s="35"/>
      <c r="D20" s="37"/>
      <c r="E20" s="35"/>
      <c r="F20" s="36"/>
      <c r="G20" s="36"/>
      <c r="H20" s="37"/>
      <c r="I20" s="25"/>
      <c r="J20" s="26"/>
      <c r="K20" s="11">
        <f t="shared" si="0"/>
        <v>0</v>
      </c>
    </row>
    <row r="21" spans="1:11" ht="17.25" customHeight="1" x14ac:dyDescent="0.25">
      <c r="A21" s="31" t="s">
        <v>70</v>
      </c>
      <c r="B21" s="27"/>
      <c r="C21" s="43"/>
      <c r="D21" s="44"/>
      <c r="E21" s="39"/>
      <c r="F21" s="40"/>
      <c r="G21" s="40"/>
      <c r="H21" s="41"/>
      <c r="I21" s="28"/>
      <c r="J21" s="29"/>
      <c r="K21" s="12">
        <f t="shared" si="0"/>
        <v>0</v>
      </c>
    </row>
    <row r="22" spans="1:11" ht="17.25" customHeight="1" x14ac:dyDescent="0.25">
      <c r="A22" s="30" t="s">
        <v>71</v>
      </c>
      <c r="B22" s="24"/>
      <c r="C22" s="35"/>
      <c r="D22" s="37"/>
      <c r="E22" s="35"/>
      <c r="F22" s="36"/>
      <c r="G22" s="36"/>
      <c r="H22" s="37"/>
      <c r="I22" s="25"/>
      <c r="J22" s="26"/>
      <c r="K22" s="11">
        <f t="shared" si="0"/>
        <v>0</v>
      </c>
    </row>
    <row r="23" spans="1:11" ht="17.25" customHeight="1" x14ac:dyDescent="0.25">
      <c r="A23" s="31" t="s">
        <v>72</v>
      </c>
      <c r="B23" s="27"/>
      <c r="C23" s="43"/>
      <c r="D23" s="44"/>
      <c r="E23" s="39"/>
      <c r="F23" s="40"/>
      <c r="G23" s="40"/>
      <c r="H23" s="41"/>
      <c r="I23" s="28"/>
      <c r="J23" s="29"/>
      <c r="K23" s="12">
        <f t="shared" si="0"/>
        <v>0</v>
      </c>
    </row>
    <row r="24" spans="1:11" ht="17.25" customHeight="1" x14ac:dyDescent="0.25">
      <c r="A24" s="30" t="s">
        <v>73</v>
      </c>
      <c r="B24" s="24"/>
      <c r="C24" s="35"/>
      <c r="D24" s="37"/>
      <c r="E24" s="35"/>
      <c r="F24" s="36"/>
      <c r="G24" s="36"/>
      <c r="H24" s="37"/>
      <c r="I24" s="25"/>
      <c r="J24" s="26"/>
      <c r="K24" s="11">
        <f t="shared" si="0"/>
        <v>0</v>
      </c>
    </row>
    <row r="25" spans="1:11" ht="17.25" customHeight="1" x14ac:dyDescent="0.25">
      <c r="A25" s="3">
        <v>10</v>
      </c>
      <c r="B25" s="27"/>
      <c r="C25" s="43"/>
      <c r="D25" s="44"/>
      <c r="E25" s="39"/>
      <c r="F25" s="40"/>
      <c r="G25" s="40"/>
      <c r="H25" s="41"/>
      <c r="I25" s="28"/>
      <c r="J25" s="29"/>
      <c r="K25" s="12">
        <f t="shared" si="0"/>
        <v>0</v>
      </c>
    </row>
    <row r="26" spans="1:11" ht="17.25" customHeight="1" x14ac:dyDescent="0.25">
      <c r="A26" s="4">
        <v>11</v>
      </c>
      <c r="B26" s="24"/>
      <c r="C26" s="35"/>
      <c r="D26" s="37"/>
      <c r="E26" s="35"/>
      <c r="F26" s="36"/>
      <c r="G26" s="36"/>
      <c r="H26" s="37"/>
      <c r="I26" s="25"/>
      <c r="J26" s="26"/>
      <c r="K26" s="11">
        <f t="shared" si="0"/>
        <v>0</v>
      </c>
    </row>
    <row r="27" spans="1:11" ht="17.25" customHeight="1" x14ac:dyDescent="0.25">
      <c r="A27" s="3">
        <v>12</v>
      </c>
      <c r="B27" s="27"/>
      <c r="C27" s="43"/>
      <c r="D27" s="44"/>
      <c r="E27" s="39"/>
      <c r="F27" s="40"/>
      <c r="G27" s="40"/>
      <c r="H27" s="41"/>
      <c r="I27" s="28"/>
      <c r="J27" s="29"/>
      <c r="K27" s="12">
        <f t="shared" si="0"/>
        <v>0</v>
      </c>
    </row>
    <row r="28" spans="1:11" ht="17.25" customHeight="1" x14ac:dyDescent="0.25">
      <c r="A28" s="4">
        <v>13</v>
      </c>
      <c r="B28" s="24"/>
      <c r="C28" s="35"/>
      <c r="D28" s="37"/>
      <c r="E28" s="35"/>
      <c r="F28" s="36"/>
      <c r="G28" s="36"/>
      <c r="H28" s="37"/>
      <c r="I28" s="25"/>
      <c r="J28" s="26"/>
      <c r="K28" s="11">
        <f t="shared" si="0"/>
        <v>0</v>
      </c>
    </row>
    <row r="29" spans="1:11" ht="17.25" customHeight="1" x14ac:dyDescent="0.25">
      <c r="A29" s="3">
        <v>14</v>
      </c>
      <c r="B29" s="27"/>
      <c r="C29" s="43"/>
      <c r="D29" s="44"/>
      <c r="E29" s="39"/>
      <c r="F29" s="40"/>
      <c r="G29" s="40"/>
      <c r="H29" s="41"/>
      <c r="I29" s="28"/>
      <c r="J29" s="29"/>
      <c r="K29" s="12">
        <f t="shared" si="0"/>
        <v>0</v>
      </c>
    </row>
    <row r="30" spans="1:11" ht="17.25" customHeight="1" x14ac:dyDescent="0.25">
      <c r="A30" s="4">
        <v>15</v>
      </c>
      <c r="B30" s="24"/>
      <c r="C30" s="35"/>
      <c r="D30" s="37"/>
      <c r="E30" s="35"/>
      <c r="F30" s="36"/>
      <c r="G30" s="36"/>
      <c r="H30" s="37"/>
      <c r="I30" s="25"/>
      <c r="J30" s="26"/>
      <c r="K30" s="11">
        <f t="shared" si="0"/>
        <v>0</v>
      </c>
    </row>
    <row r="31" spans="1:11" ht="17.25" customHeight="1" x14ac:dyDescent="0.25">
      <c r="A31" s="3">
        <v>16</v>
      </c>
      <c r="B31" s="27"/>
      <c r="C31" s="43"/>
      <c r="D31" s="44"/>
      <c r="E31" s="39"/>
      <c r="F31" s="40"/>
      <c r="G31" s="40"/>
      <c r="H31" s="41"/>
      <c r="I31" s="28"/>
      <c r="J31" s="29"/>
      <c r="K31" s="12">
        <f t="shared" si="0"/>
        <v>0</v>
      </c>
    </row>
    <row r="32" spans="1:11" ht="17.25" customHeight="1" x14ac:dyDescent="0.25">
      <c r="A32" s="4">
        <v>17</v>
      </c>
      <c r="B32" s="24"/>
      <c r="C32" s="35"/>
      <c r="D32" s="37"/>
      <c r="E32" s="35"/>
      <c r="F32" s="36"/>
      <c r="G32" s="36"/>
      <c r="H32" s="37"/>
      <c r="I32" s="25"/>
      <c r="J32" s="26"/>
      <c r="K32" s="11">
        <f t="shared" si="0"/>
        <v>0</v>
      </c>
    </row>
    <row r="33" spans="1:11" ht="17.25" customHeight="1" x14ac:dyDescent="0.25">
      <c r="A33" s="3">
        <v>18</v>
      </c>
      <c r="B33" s="27"/>
      <c r="C33" s="43"/>
      <c r="D33" s="44"/>
      <c r="E33" s="39"/>
      <c r="F33" s="40"/>
      <c r="G33" s="40"/>
      <c r="H33" s="41"/>
      <c r="I33" s="28"/>
      <c r="J33" s="29"/>
      <c r="K33" s="12">
        <f t="shared" si="0"/>
        <v>0</v>
      </c>
    </row>
    <row r="34" spans="1:11" ht="17.25" customHeight="1" x14ac:dyDescent="0.25">
      <c r="A34" s="4">
        <v>19</v>
      </c>
      <c r="B34" s="24"/>
      <c r="C34" s="35"/>
      <c r="D34" s="37"/>
      <c r="E34" s="35"/>
      <c r="F34" s="36"/>
      <c r="G34" s="36"/>
      <c r="H34" s="37"/>
      <c r="I34" s="25"/>
      <c r="J34" s="26"/>
      <c r="K34" s="11">
        <f t="shared" si="0"/>
        <v>0</v>
      </c>
    </row>
    <row r="35" spans="1:11" ht="17.25" customHeight="1" x14ac:dyDescent="0.25">
      <c r="A35" s="3">
        <v>20</v>
      </c>
      <c r="B35" s="27"/>
      <c r="C35" s="43"/>
      <c r="D35" s="44"/>
      <c r="E35" s="39"/>
      <c r="F35" s="40"/>
      <c r="G35" s="40"/>
      <c r="H35" s="41"/>
      <c r="I35" s="28"/>
      <c r="J35" s="29"/>
      <c r="K35" s="12">
        <f t="shared" si="0"/>
        <v>0</v>
      </c>
    </row>
    <row r="36" spans="1:11" ht="17.25" customHeight="1" x14ac:dyDescent="0.25">
      <c r="A36" s="4">
        <v>21</v>
      </c>
      <c r="B36" s="24"/>
      <c r="C36" s="35"/>
      <c r="D36" s="37"/>
      <c r="E36" s="35"/>
      <c r="F36" s="36"/>
      <c r="G36" s="36"/>
      <c r="H36" s="37"/>
      <c r="I36" s="25"/>
      <c r="J36" s="26"/>
      <c r="K36" s="11">
        <f t="shared" si="0"/>
        <v>0</v>
      </c>
    </row>
    <row r="37" spans="1:11" ht="17.25" customHeight="1" x14ac:dyDescent="0.25">
      <c r="A37" s="3">
        <v>22</v>
      </c>
      <c r="B37" s="27"/>
      <c r="C37" s="43"/>
      <c r="D37" s="44"/>
      <c r="E37" s="39"/>
      <c r="F37" s="40"/>
      <c r="G37" s="40"/>
      <c r="H37" s="41"/>
      <c r="I37" s="28"/>
      <c r="J37" s="29"/>
      <c r="K37" s="12">
        <f t="shared" si="0"/>
        <v>0</v>
      </c>
    </row>
    <row r="38" spans="1:11" ht="17.25" customHeight="1" x14ac:dyDescent="0.25">
      <c r="A38" s="4">
        <v>23</v>
      </c>
      <c r="B38" s="24"/>
      <c r="C38" s="35"/>
      <c r="D38" s="37"/>
      <c r="E38" s="35"/>
      <c r="F38" s="36"/>
      <c r="G38" s="36"/>
      <c r="H38" s="37"/>
      <c r="I38" s="25"/>
      <c r="J38" s="26"/>
      <c r="K38" s="11">
        <f t="shared" si="0"/>
        <v>0</v>
      </c>
    </row>
    <row r="39" spans="1:11" ht="17.25" customHeight="1" x14ac:dyDescent="0.25">
      <c r="A39" s="3">
        <v>24</v>
      </c>
      <c r="B39" s="27"/>
      <c r="C39" s="43"/>
      <c r="D39" s="44"/>
      <c r="E39" s="39"/>
      <c r="F39" s="40"/>
      <c r="G39" s="40"/>
      <c r="H39" s="41"/>
      <c r="I39" s="28"/>
      <c r="J39" s="29"/>
      <c r="K39" s="12">
        <f t="shared" si="0"/>
        <v>0</v>
      </c>
    </row>
    <row r="40" spans="1:11" ht="17.25" customHeight="1" x14ac:dyDescent="0.25">
      <c r="A40" s="4">
        <v>25</v>
      </c>
      <c r="B40" s="24"/>
      <c r="C40" s="35"/>
      <c r="D40" s="37"/>
      <c r="E40" s="35"/>
      <c r="F40" s="36"/>
      <c r="G40" s="36"/>
      <c r="H40" s="37"/>
      <c r="I40" s="25"/>
      <c r="J40" s="26"/>
      <c r="K40" s="11">
        <f t="shared" si="0"/>
        <v>0</v>
      </c>
    </row>
    <row r="41" spans="1:11" ht="17.25" customHeight="1" x14ac:dyDescent="0.25">
      <c r="A41" s="3">
        <v>26</v>
      </c>
      <c r="B41" s="27"/>
      <c r="C41" s="43"/>
      <c r="D41" s="44"/>
      <c r="E41" s="39"/>
      <c r="F41" s="40"/>
      <c r="G41" s="40"/>
      <c r="H41" s="41"/>
      <c r="I41" s="28"/>
      <c r="J41" s="29"/>
      <c r="K41" s="12">
        <f t="shared" si="0"/>
        <v>0</v>
      </c>
    </row>
    <row r="42" spans="1:11" ht="17.25" customHeight="1" x14ac:dyDescent="0.25">
      <c r="A42" s="4">
        <v>27</v>
      </c>
      <c r="B42" s="24"/>
      <c r="C42" s="35"/>
      <c r="D42" s="37"/>
      <c r="E42" s="35"/>
      <c r="F42" s="36"/>
      <c r="G42" s="36"/>
      <c r="H42" s="37"/>
      <c r="I42" s="25"/>
      <c r="J42" s="26"/>
      <c r="K42" s="11">
        <f t="shared" si="0"/>
        <v>0</v>
      </c>
    </row>
    <row r="43" spans="1:11" ht="17.25" customHeight="1" x14ac:dyDescent="0.25">
      <c r="A43" s="3">
        <v>28</v>
      </c>
      <c r="B43" s="27"/>
      <c r="C43" s="43"/>
      <c r="D43" s="44"/>
      <c r="E43" s="39"/>
      <c r="F43" s="40"/>
      <c r="G43" s="40"/>
      <c r="H43" s="41"/>
      <c r="I43" s="28"/>
      <c r="J43" s="29"/>
      <c r="K43" s="12">
        <f t="shared" si="0"/>
        <v>0</v>
      </c>
    </row>
    <row r="44" spans="1:11" ht="17.25" customHeight="1" x14ac:dyDescent="0.25">
      <c r="A44" s="4">
        <v>29</v>
      </c>
      <c r="B44" s="24"/>
      <c r="C44" s="35"/>
      <c r="D44" s="37"/>
      <c r="E44" s="35"/>
      <c r="F44" s="36"/>
      <c r="G44" s="36"/>
      <c r="H44" s="37"/>
      <c r="I44" s="25"/>
      <c r="J44" s="26"/>
      <c r="K44" s="11">
        <f t="shared" si="0"/>
        <v>0</v>
      </c>
    </row>
    <row r="45" spans="1:11" ht="17.25" customHeight="1" x14ac:dyDescent="0.25">
      <c r="A45" s="3">
        <v>30</v>
      </c>
      <c r="B45" s="27"/>
      <c r="C45" s="43"/>
      <c r="D45" s="44"/>
      <c r="E45" s="39"/>
      <c r="F45" s="40"/>
      <c r="G45" s="40"/>
      <c r="H45" s="41"/>
      <c r="I45" s="28"/>
      <c r="J45" s="29"/>
      <c r="K45" s="12">
        <f t="shared" si="0"/>
        <v>0</v>
      </c>
    </row>
    <row r="46" spans="1:11" ht="17.25" customHeight="1" x14ac:dyDescent="0.25">
      <c r="A46" s="4">
        <v>31</v>
      </c>
      <c r="B46" s="24"/>
      <c r="C46" s="35"/>
      <c r="D46" s="37"/>
      <c r="E46" s="35"/>
      <c r="F46" s="36"/>
      <c r="G46" s="36"/>
      <c r="H46" s="37"/>
      <c r="I46" s="25"/>
      <c r="J46" s="26"/>
      <c r="K46" s="11">
        <f t="shared" si="0"/>
        <v>0</v>
      </c>
    </row>
    <row r="47" spans="1:11" ht="17.25" customHeight="1" x14ac:dyDescent="0.25">
      <c r="A47" s="3">
        <v>32</v>
      </c>
      <c r="B47" s="27"/>
      <c r="C47" s="43"/>
      <c r="D47" s="44"/>
      <c r="E47" s="39"/>
      <c r="F47" s="40"/>
      <c r="G47" s="40"/>
      <c r="H47" s="41"/>
      <c r="I47" s="28"/>
      <c r="J47" s="29"/>
      <c r="K47" s="12">
        <f t="shared" si="0"/>
        <v>0</v>
      </c>
    </row>
    <row r="48" spans="1:11" ht="17.25" customHeight="1" x14ac:dyDescent="0.25">
      <c r="A48" s="4">
        <v>33</v>
      </c>
      <c r="B48" s="24"/>
      <c r="C48" s="35"/>
      <c r="D48" s="37"/>
      <c r="E48" s="35"/>
      <c r="F48" s="36"/>
      <c r="G48" s="36"/>
      <c r="H48" s="37"/>
      <c r="I48" s="25"/>
      <c r="J48" s="26"/>
      <c r="K48" s="11">
        <f t="shared" si="0"/>
        <v>0</v>
      </c>
    </row>
    <row r="49" spans="1:11" ht="17.25" customHeight="1" x14ac:dyDescent="0.25">
      <c r="A49" s="3">
        <v>34</v>
      </c>
      <c r="B49" s="27"/>
      <c r="C49" s="43"/>
      <c r="D49" s="44"/>
      <c r="E49" s="39"/>
      <c r="F49" s="40"/>
      <c r="G49" s="40"/>
      <c r="H49" s="41"/>
      <c r="I49" s="28"/>
      <c r="J49" s="29"/>
      <c r="K49" s="12">
        <f t="shared" si="0"/>
        <v>0</v>
      </c>
    </row>
    <row r="50" spans="1:11" ht="17.25" customHeight="1" x14ac:dyDescent="0.25">
      <c r="A50" s="4">
        <v>35</v>
      </c>
      <c r="B50" s="24"/>
      <c r="C50" s="35"/>
      <c r="D50" s="37"/>
      <c r="E50" s="35"/>
      <c r="F50" s="36"/>
      <c r="G50" s="36"/>
      <c r="H50" s="37"/>
      <c r="I50" s="25"/>
      <c r="J50" s="26"/>
      <c r="K50" s="11">
        <f t="shared" si="0"/>
        <v>0</v>
      </c>
    </row>
    <row r="51" spans="1:11" ht="17.25" customHeight="1" x14ac:dyDescent="0.25">
      <c r="A51" s="3">
        <v>36</v>
      </c>
      <c r="B51" s="27"/>
      <c r="C51" s="43"/>
      <c r="D51" s="44"/>
      <c r="E51" s="39"/>
      <c r="F51" s="40"/>
      <c r="G51" s="40"/>
      <c r="H51" s="41"/>
      <c r="I51" s="28"/>
      <c r="J51" s="29"/>
      <c r="K51" s="12">
        <f t="shared" si="0"/>
        <v>0</v>
      </c>
    </row>
    <row r="52" spans="1:11" ht="17.25" customHeight="1" x14ac:dyDescent="0.25">
      <c r="A52" s="4">
        <v>37</v>
      </c>
      <c r="B52" s="24"/>
      <c r="C52" s="35"/>
      <c r="D52" s="37"/>
      <c r="E52" s="35"/>
      <c r="F52" s="36"/>
      <c r="G52" s="36"/>
      <c r="H52" s="37"/>
      <c r="I52" s="25"/>
      <c r="J52" s="26"/>
      <c r="K52" s="11">
        <f t="shared" si="0"/>
        <v>0</v>
      </c>
    </row>
    <row r="53" spans="1:11" ht="17.25" customHeight="1" x14ac:dyDescent="0.25">
      <c r="A53" s="3">
        <v>38</v>
      </c>
      <c r="B53" s="27"/>
      <c r="C53" s="43"/>
      <c r="D53" s="44"/>
      <c r="E53" s="39"/>
      <c r="F53" s="40"/>
      <c r="G53" s="40"/>
      <c r="H53" s="41"/>
      <c r="I53" s="28"/>
      <c r="J53" s="29"/>
      <c r="K53" s="12">
        <f t="shared" si="0"/>
        <v>0</v>
      </c>
    </row>
    <row r="54" spans="1:11" ht="17.25" customHeight="1" x14ac:dyDescent="0.25">
      <c r="A54" s="4">
        <v>39</v>
      </c>
      <c r="B54" s="24"/>
      <c r="C54" s="35"/>
      <c r="D54" s="37"/>
      <c r="E54" s="35"/>
      <c r="F54" s="36"/>
      <c r="G54" s="36"/>
      <c r="H54" s="37"/>
      <c r="I54" s="25"/>
      <c r="J54" s="26"/>
      <c r="K54" s="11">
        <f t="shared" si="0"/>
        <v>0</v>
      </c>
    </row>
    <row r="55" spans="1:11" ht="17.25" customHeight="1" x14ac:dyDescent="0.25">
      <c r="A55" s="3">
        <v>40</v>
      </c>
      <c r="B55" s="27"/>
      <c r="C55" s="43"/>
      <c r="D55" s="44"/>
      <c r="E55" s="39"/>
      <c r="F55" s="40"/>
      <c r="G55" s="40"/>
      <c r="H55" s="41"/>
      <c r="I55" s="28"/>
      <c r="J55" s="29"/>
      <c r="K55" s="12">
        <f t="shared" si="0"/>
        <v>0</v>
      </c>
    </row>
    <row r="56" spans="1:11" ht="17.25" customHeight="1" x14ac:dyDescent="0.25">
      <c r="A56" s="4">
        <v>41</v>
      </c>
      <c r="B56" s="24"/>
      <c r="C56" s="35"/>
      <c r="D56" s="37"/>
      <c r="E56" s="35"/>
      <c r="F56" s="36"/>
      <c r="G56" s="36"/>
      <c r="H56" s="37"/>
      <c r="I56" s="25"/>
      <c r="J56" s="26"/>
      <c r="K56" s="11">
        <f t="shared" si="0"/>
        <v>0</v>
      </c>
    </row>
    <row r="57" spans="1:11" ht="17.25" customHeight="1" x14ac:dyDescent="0.25">
      <c r="A57" s="3">
        <v>42</v>
      </c>
      <c r="B57" s="27"/>
      <c r="C57" s="43"/>
      <c r="D57" s="44"/>
      <c r="E57" s="39"/>
      <c r="F57" s="40"/>
      <c r="G57" s="40"/>
      <c r="H57" s="41"/>
      <c r="I57" s="28"/>
      <c r="J57" s="29"/>
      <c r="K57" s="12">
        <f t="shared" si="0"/>
        <v>0</v>
      </c>
    </row>
    <row r="58" spans="1:11" ht="17.25" customHeight="1" x14ac:dyDescent="0.25">
      <c r="A58" s="4">
        <v>43</v>
      </c>
      <c r="B58" s="24"/>
      <c r="C58" s="35"/>
      <c r="D58" s="37"/>
      <c r="E58" s="35"/>
      <c r="F58" s="36"/>
      <c r="G58" s="36"/>
      <c r="H58" s="37"/>
      <c r="I58" s="25"/>
      <c r="J58" s="26"/>
      <c r="K58" s="11">
        <f t="shared" si="0"/>
        <v>0</v>
      </c>
    </row>
    <row r="59" spans="1:11" ht="17.25" customHeight="1" x14ac:dyDescent="0.25">
      <c r="A59" s="3">
        <v>44</v>
      </c>
      <c r="B59" s="27"/>
      <c r="C59" s="43"/>
      <c r="D59" s="44"/>
      <c r="E59" s="39"/>
      <c r="F59" s="40"/>
      <c r="G59" s="40"/>
      <c r="H59" s="41"/>
      <c r="I59" s="28"/>
      <c r="J59" s="29"/>
      <c r="K59" s="12">
        <f t="shared" si="0"/>
        <v>0</v>
      </c>
    </row>
    <row r="60" spans="1:11" x14ac:dyDescent="0.25">
      <c r="J60" s="2" t="s">
        <v>7</v>
      </c>
      <c r="K60" s="13">
        <f>SUM(K16:K59)</f>
        <v>0</v>
      </c>
    </row>
    <row r="61" spans="1:11" ht="27.75" customHeight="1" x14ac:dyDescent="0.25">
      <c r="A61" s="1" t="s">
        <v>8</v>
      </c>
      <c r="B61" s="1"/>
      <c r="C61" s="1"/>
      <c r="D61" s="1"/>
      <c r="E61" s="1"/>
      <c r="J61" s="9"/>
      <c r="K61" s="10"/>
    </row>
    <row r="62" spans="1:11" ht="56.25" customHeight="1" x14ac:dyDescent="0.25">
      <c r="A62" s="1"/>
      <c r="B62" s="1"/>
      <c r="C62" s="1"/>
      <c r="G62" s="1"/>
      <c r="H62" s="42" t="s">
        <v>12</v>
      </c>
      <c r="I62" s="42"/>
      <c r="J62" s="42"/>
      <c r="K62" s="15">
        <f>K13+K60</f>
        <v>0</v>
      </c>
    </row>
    <row r="63" spans="1:11" x14ac:dyDescent="0.25">
      <c r="A63" s="38" t="s">
        <v>5</v>
      </c>
      <c r="B63" s="38"/>
      <c r="C63" s="38"/>
      <c r="D63" s="45" t="s">
        <v>6</v>
      </c>
      <c r="E63" s="45"/>
      <c r="F63" s="45"/>
      <c r="G63" s="45"/>
      <c r="H63" s="6"/>
      <c r="I63" s="6"/>
      <c r="J63" s="7"/>
      <c r="K63" s="8"/>
    </row>
  </sheetData>
  <sheetProtection algorithmName="SHA-512" hashValue="EmU6WuUSchCt9jtB+RvdYkpWzPD/oyEzqcMNKZKXokl+LCs1+/RsGpYcAvnMujM/OnZeCg4nc35uJHyzVrpy8A==" saltValue="LqthorGXEkY7BC1c+pBYQA==" spinCount="100000" sheet="1" objects="1" scenarios="1"/>
  <mergeCells count="98">
    <mergeCell ref="C40:D40"/>
    <mergeCell ref="C57:D57"/>
    <mergeCell ref="C59:D59"/>
    <mergeCell ref="C58:D58"/>
    <mergeCell ref="C41:D41"/>
    <mergeCell ref="C44:D44"/>
    <mergeCell ref="C47:D47"/>
    <mergeCell ref="C49:D49"/>
    <mergeCell ref="E40:H40"/>
    <mergeCell ref="E33:H33"/>
    <mergeCell ref="E34:H34"/>
    <mergeCell ref="E35:H35"/>
    <mergeCell ref="E36:H36"/>
    <mergeCell ref="E37:H37"/>
    <mergeCell ref="C34:D34"/>
    <mergeCell ref="C15:D15"/>
    <mergeCell ref="C16:D16"/>
    <mergeCell ref="E38:H38"/>
    <mergeCell ref="E39:H39"/>
    <mergeCell ref="C38:D38"/>
    <mergeCell ref="C39:D39"/>
    <mergeCell ref="E18:H18"/>
    <mergeCell ref="E20:H20"/>
    <mergeCell ref="E22:H22"/>
    <mergeCell ref="E24:H24"/>
    <mergeCell ref="E15:H15"/>
    <mergeCell ref="E16:H16"/>
    <mergeCell ref="E17:H17"/>
    <mergeCell ref="E19:H19"/>
    <mergeCell ref="E21:H21"/>
    <mergeCell ref="C17:D17"/>
    <mergeCell ref="E28:H28"/>
    <mergeCell ref="E29:H29"/>
    <mergeCell ref="C19:D19"/>
    <mergeCell ref="C21:D21"/>
    <mergeCell ref="C23:D23"/>
    <mergeCell ref="C25:D25"/>
    <mergeCell ref="C26:D26"/>
    <mergeCell ref="C27:D27"/>
    <mergeCell ref="C28:D28"/>
    <mergeCell ref="C29:D29"/>
    <mergeCell ref="E23:H23"/>
    <mergeCell ref="E25:H25"/>
    <mergeCell ref="E26:H26"/>
    <mergeCell ref="E27:H27"/>
    <mergeCell ref="B6:C6"/>
    <mergeCell ref="B4:C4"/>
    <mergeCell ref="D8:F8"/>
    <mergeCell ref="D6:F6"/>
    <mergeCell ref="D4:F4"/>
    <mergeCell ref="C54:D54"/>
    <mergeCell ref="E54:H54"/>
    <mergeCell ref="C55:D55"/>
    <mergeCell ref="E55:H55"/>
    <mergeCell ref="C56:D56"/>
    <mergeCell ref="C51:D51"/>
    <mergeCell ref="E51:H51"/>
    <mergeCell ref="C52:D52"/>
    <mergeCell ref="E52:H52"/>
    <mergeCell ref="C53:D53"/>
    <mergeCell ref="E53:H53"/>
    <mergeCell ref="E49:H49"/>
    <mergeCell ref="C50:D50"/>
    <mergeCell ref="E41:H41"/>
    <mergeCell ref="C42:D42"/>
    <mergeCell ref="E42:H42"/>
    <mergeCell ref="C43:D43"/>
    <mergeCell ref="E43:H43"/>
    <mergeCell ref="E47:H47"/>
    <mergeCell ref="C48:D48"/>
    <mergeCell ref="E44:H44"/>
    <mergeCell ref="C45:D45"/>
    <mergeCell ref="E45:H45"/>
    <mergeCell ref="C46:D46"/>
    <mergeCell ref="E50:H50"/>
    <mergeCell ref="A63:C63"/>
    <mergeCell ref="E56:H56"/>
    <mergeCell ref="E59:H59"/>
    <mergeCell ref="E57:H57"/>
    <mergeCell ref="E58:H58"/>
    <mergeCell ref="H62:J62"/>
    <mergeCell ref="D63:G63"/>
    <mergeCell ref="E46:H46"/>
    <mergeCell ref="E48:H48"/>
    <mergeCell ref="C18:D18"/>
    <mergeCell ref="C20:D20"/>
    <mergeCell ref="C22:D22"/>
    <mergeCell ref="C24:D24"/>
    <mergeCell ref="C30:D30"/>
    <mergeCell ref="C31:D31"/>
    <mergeCell ref="C32:D32"/>
    <mergeCell ref="E30:H30"/>
    <mergeCell ref="E31:H31"/>
    <mergeCell ref="E32:H32"/>
    <mergeCell ref="C35:D35"/>
    <mergeCell ref="C36:D36"/>
    <mergeCell ref="C37:D37"/>
    <mergeCell ref="C33:D33"/>
  </mergeCells>
  <conditionalFormatting sqref="K13 J14:K14">
    <cfRule type="cellIs" dxfId="1" priority="10" operator="lessThan">
      <formula>0</formula>
    </cfRule>
  </conditionalFormatting>
  <conditionalFormatting sqref="K15:K62">
    <cfRule type="cellIs" dxfId="0" priority="1" operator="lessThan">
      <formula>0</formula>
    </cfRule>
  </conditionalFormatting>
  <dataValidations count="4">
    <dataValidation type="decimal" allowBlank="1" showInputMessage="1" showErrorMessage="1" sqref="J16:J59" xr:uid="{768884C5-BFAD-4C59-AF65-BA94F9B96E9B}">
      <formula1>0</formula1>
      <formula2>10000000000</formula2>
    </dataValidation>
    <dataValidation type="decimal" allowBlank="1" showInputMessage="1" showErrorMessage="1" error="Bitte negativen Wert eintragen." sqref="I16:I59" xr:uid="{741DD2E6-5A97-4C46-BCCC-AE2CBFE6B200}">
      <formula1>-10000000000</formula1>
      <formula2>0</formula2>
    </dataValidation>
    <dataValidation type="textLength" operator="equal" allowBlank="1" showInputMessage="1" showErrorMessage="1" errorTitle="Datum 10 Stellen" error="Bitte das Datum immer 10 Stellig erfassen (z.B.: 11.07.2025 oder 01.08.2025)" sqref="B16:B59" xr:uid="{8A86B906-660A-41F0-B01B-3B4C40404790}">
      <formula1>10</formula1>
    </dataValidation>
    <dataValidation type="textLength" operator="equal" allowBlank="1" showInputMessage="1" showErrorMessage="1" errorTitle="Abrechnungsobjekt 8 Stellig" error="Das eingegebne Abrechnungsobjekt hat keine 8 Stellen." sqref="C16:D59" xr:uid="{D20085CF-0BC8-48F0-BF54-2C4A9BF0667D}">
      <formula1>8</formula1>
    </dataValidation>
  </dataValidations>
  <pageMargins left="0.70866141732283472" right="0.31496062992125984" top="0.78740157480314965" bottom="0.78740157480314965" header="0.31496062992125984" footer="0.31496062992125984"/>
  <pageSetup paperSize="9" scale="70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2CBE26-4341-4A9B-B15B-D44C32098CB7}">
          <x14:formula1>
            <xm:f>'Stammdaten-Gemeindenamen'!$A$1:$A$48</xm:f>
          </x14:formula1>
          <xm:sqref>D4:F4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2331-555F-47C3-84C7-4E39EB08392A}">
  <sheetPr codeName="Tabelle2"/>
  <dimension ref="A1:A48"/>
  <sheetViews>
    <sheetView workbookViewId="0"/>
  </sheetViews>
  <sheetFormatPr baseColWidth="10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  <row r="12" spans="1:1" x14ac:dyDescent="0.25">
      <c r="A12" t="s">
        <v>27</v>
      </c>
    </row>
    <row r="13" spans="1:1" x14ac:dyDescent="0.25">
      <c r="A13" t="s">
        <v>28</v>
      </c>
    </row>
    <row r="14" spans="1:1" x14ac:dyDescent="0.25">
      <c r="A14" t="s">
        <v>29</v>
      </c>
    </row>
    <row r="15" spans="1:1" x14ac:dyDescent="0.25">
      <c r="A15" t="s">
        <v>30</v>
      </c>
    </row>
    <row r="16" spans="1:1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  <row r="19" spans="1:1" x14ac:dyDescent="0.25">
      <c r="A19" t="s">
        <v>34</v>
      </c>
    </row>
    <row r="20" spans="1:1" x14ac:dyDescent="0.25">
      <c r="A20" t="s">
        <v>35</v>
      </c>
    </row>
    <row r="21" spans="1:1" x14ac:dyDescent="0.25">
      <c r="A21" t="s">
        <v>36</v>
      </c>
    </row>
    <row r="22" spans="1:1" x14ac:dyDescent="0.25">
      <c r="A22" t="s">
        <v>37</v>
      </c>
    </row>
    <row r="23" spans="1:1" x14ac:dyDescent="0.25">
      <c r="A23" t="s">
        <v>38</v>
      </c>
    </row>
    <row r="24" spans="1:1" x14ac:dyDescent="0.25">
      <c r="A24" t="s">
        <v>39</v>
      </c>
    </row>
    <row r="25" spans="1:1" x14ac:dyDescent="0.25">
      <c r="A25" t="s">
        <v>40</v>
      </c>
    </row>
    <row r="26" spans="1:1" x14ac:dyDescent="0.25">
      <c r="A26" t="s">
        <v>41</v>
      </c>
    </row>
    <row r="27" spans="1:1" x14ac:dyDescent="0.25">
      <c r="A27" t="s">
        <v>42</v>
      </c>
    </row>
    <row r="28" spans="1:1" x14ac:dyDescent="0.25">
      <c r="A28" t="s">
        <v>43</v>
      </c>
    </row>
    <row r="29" spans="1:1" x14ac:dyDescent="0.25">
      <c r="A29" t="s">
        <v>44</v>
      </c>
    </row>
    <row r="30" spans="1:1" x14ac:dyDescent="0.25">
      <c r="A30" t="s">
        <v>45</v>
      </c>
    </row>
    <row r="31" spans="1:1" x14ac:dyDescent="0.25">
      <c r="A31" t="s">
        <v>46</v>
      </c>
    </row>
    <row r="32" spans="1:1" x14ac:dyDescent="0.25">
      <c r="A32" t="s">
        <v>47</v>
      </c>
    </row>
    <row r="33" spans="1:1" x14ac:dyDescent="0.25">
      <c r="A33" t="s">
        <v>48</v>
      </c>
    </row>
    <row r="34" spans="1:1" x14ac:dyDescent="0.25">
      <c r="A34" t="s">
        <v>49</v>
      </c>
    </row>
    <row r="35" spans="1:1" x14ac:dyDescent="0.25">
      <c r="A35" t="s">
        <v>50</v>
      </c>
    </row>
    <row r="36" spans="1:1" x14ac:dyDescent="0.25">
      <c r="A36" t="s">
        <v>51</v>
      </c>
    </row>
    <row r="37" spans="1:1" x14ac:dyDescent="0.25">
      <c r="A37" t="s">
        <v>52</v>
      </c>
    </row>
    <row r="38" spans="1:1" x14ac:dyDescent="0.25">
      <c r="A38" t="s">
        <v>53</v>
      </c>
    </row>
    <row r="39" spans="1:1" x14ac:dyDescent="0.25">
      <c r="A39" t="s">
        <v>54</v>
      </c>
    </row>
    <row r="40" spans="1:1" x14ac:dyDescent="0.25">
      <c r="A40" t="s">
        <v>55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 t="s">
        <v>58</v>
      </c>
    </row>
    <row r="44" spans="1:1" x14ac:dyDescent="0.25">
      <c r="A44" t="s">
        <v>59</v>
      </c>
    </row>
    <row r="45" spans="1:1" x14ac:dyDescent="0.25">
      <c r="A45" t="s">
        <v>60</v>
      </c>
    </row>
    <row r="46" spans="1:1" x14ac:dyDescent="0.25">
      <c r="A46" t="s">
        <v>61</v>
      </c>
    </row>
    <row r="47" spans="1:1" x14ac:dyDescent="0.25">
      <c r="A47" t="s">
        <v>62</v>
      </c>
    </row>
    <row r="48" spans="1:1" x14ac:dyDescent="0.25">
      <c r="A48" t="s">
        <v>63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F99A-EC7B-4CF7-B1B4-A875E586E91A}">
  <sheetPr codeName="Tabelle3"/>
  <dimension ref="A1:L4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12.140625" style="32" customWidth="1"/>
    <col min="2" max="2" width="26.140625" customWidth="1"/>
    <col min="3" max="4" width="14" style="33" customWidth="1"/>
    <col min="5" max="5" width="11.140625" bestFit="1" customWidth="1"/>
    <col min="6" max="6" width="15.85546875" style="23" customWidth="1"/>
    <col min="7" max="7" width="40.5703125" customWidth="1"/>
    <col min="8" max="11" width="36.7109375" customWidth="1"/>
    <col min="12" max="12" width="30.85546875" bestFit="1" customWidth="1"/>
    <col min="13" max="14" width="12.140625" bestFit="1" customWidth="1"/>
    <col min="15" max="15" width="14.28515625" bestFit="1" customWidth="1"/>
    <col min="16" max="16" width="23.5703125" bestFit="1" customWidth="1"/>
    <col min="17" max="21" width="12.140625" bestFit="1" customWidth="1"/>
    <col min="22" max="22" width="23.85546875" bestFit="1" customWidth="1"/>
    <col min="23" max="23" width="12.140625" bestFit="1" customWidth="1"/>
    <col min="24" max="24" width="29.28515625" bestFit="1" customWidth="1"/>
    <col min="25" max="25" width="25.140625" bestFit="1" customWidth="1"/>
    <col min="26" max="26" width="12.140625" bestFit="1" customWidth="1"/>
    <col min="27" max="27" width="24.140625" bestFit="1" customWidth="1"/>
    <col min="28" max="45" width="12.140625" bestFit="1" customWidth="1"/>
  </cols>
  <sheetData>
    <row r="1" spans="1:12" x14ac:dyDescent="0.25">
      <c r="A1" s="32" t="s">
        <v>64</v>
      </c>
      <c r="B1" t="s">
        <v>74</v>
      </c>
      <c r="C1" s="33" t="s">
        <v>75</v>
      </c>
      <c r="D1" s="33" t="s">
        <v>76</v>
      </c>
      <c r="E1" t="s">
        <v>77</v>
      </c>
      <c r="F1" s="23" t="s">
        <v>4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</row>
    <row r="2" spans="1:12" x14ac:dyDescent="0.25">
      <c r="A2" s="32">
        <v>1</v>
      </c>
      <c r="B2" t="str">
        <f>""</f>
        <v/>
      </c>
      <c r="C2" s="33" t="str">
        <f>IF(LEFT(Sammelanordung!B16,1)="0",RIGHT(LEFT(Sammelanordung!B16,2),1)&amp;LEFT(RIGHT(Sammelanordung!B16,7),2)&amp;RIGHT(Sammelanordung!B16,4),LEFT(Sammelanordung!B16,2)&amp;LEFT(RIGHT(Sammelanordung!B16,7),2)&amp;RIGHT(Sammelanordung!B16,4))</f>
        <v/>
      </c>
      <c r="D2" s="33" t="str">
        <f>IF(LEFT(Sammelanordung!B16,1)="0",RIGHT(LEFT(Sammelanordung!B16,2),1)&amp;LEFT(RIGHT(Sammelanordung!B16,7),2)&amp;RIGHT(Sammelanordung!B16,4),LEFT(Sammelanordung!B16,2)&amp;LEFT(RIGHT(Sammelanordung!B16,7),2)&amp;RIGHT(Sammelanordung!B16,4))</f>
        <v/>
      </c>
      <c r="E2">
        <f>A2</f>
        <v>1</v>
      </c>
      <c r="F2" s="23">
        <f>Sammelanordung!K16</f>
        <v>0</v>
      </c>
      <c r="G2" s="18">
        <f>Sammelanordung!C16</f>
        <v>0</v>
      </c>
      <c r="H2" s="18">
        <f>Sammelanordung!E16</f>
        <v>0</v>
      </c>
      <c r="I2" t="str">
        <f>""</f>
        <v/>
      </c>
      <c r="J2" t="str">
        <f>""</f>
        <v/>
      </c>
      <c r="K2" t="str">
        <f>""</f>
        <v/>
      </c>
      <c r="L2" s="18">
        <f>Sammelanordung!C16</f>
        <v>0</v>
      </c>
    </row>
    <row r="3" spans="1:12" x14ac:dyDescent="0.25">
      <c r="A3" s="32">
        <f>A2+1</f>
        <v>2</v>
      </c>
      <c r="B3" t="str">
        <f>""</f>
        <v/>
      </c>
      <c r="C3" s="33" t="str">
        <f>IF(LEFT(Sammelanordung!B17,1)="0",RIGHT(LEFT(Sammelanordung!B17,2),1)&amp;LEFT(RIGHT(Sammelanordung!B17,7),2)&amp;RIGHT(Sammelanordung!B17,4),LEFT(Sammelanordung!B17,2)&amp;LEFT(RIGHT(Sammelanordung!B17,7),2)&amp;RIGHT(Sammelanordung!B17,4))</f>
        <v/>
      </c>
      <c r="D3" s="33" t="str">
        <f>IF(LEFT(Sammelanordung!B17,1)="0",RIGHT(LEFT(Sammelanordung!B17,2),1)&amp;LEFT(RIGHT(Sammelanordung!B17,7),2)&amp;RIGHT(Sammelanordung!B17,4),LEFT(Sammelanordung!B17,2)&amp;LEFT(RIGHT(Sammelanordung!B17,7),2)&amp;RIGHT(Sammelanordung!B17,4))</f>
        <v/>
      </c>
      <c r="E3">
        <f>IF(D2=D3,E2+1,1)</f>
        <v>2</v>
      </c>
      <c r="F3" s="23">
        <f>Sammelanordung!K17</f>
        <v>0</v>
      </c>
      <c r="G3" s="18">
        <f>Sammelanordung!C17</f>
        <v>0</v>
      </c>
      <c r="H3" s="18">
        <f>Sammelanordung!E17</f>
        <v>0</v>
      </c>
      <c r="I3" t="str">
        <f>""</f>
        <v/>
      </c>
      <c r="J3" t="str">
        <f>""</f>
        <v/>
      </c>
      <c r="K3" t="str">
        <f>""</f>
        <v/>
      </c>
      <c r="L3" s="18">
        <f>Sammelanordung!C17</f>
        <v>0</v>
      </c>
    </row>
    <row r="4" spans="1:12" x14ac:dyDescent="0.25">
      <c r="A4" s="32">
        <f t="shared" ref="A4:A45" si="0">A3+1</f>
        <v>3</v>
      </c>
      <c r="B4" t="str">
        <f>""</f>
        <v/>
      </c>
      <c r="C4" s="33" t="str">
        <f>IF(LEFT(Sammelanordung!B18,1)="0",RIGHT(LEFT(Sammelanordung!B18,2),1)&amp;LEFT(RIGHT(Sammelanordung!B18,7),2)&amp;RIGHT(Sammelanordung!B18,4),LEFT(Sammelanordung!B18,2)&amp;LEFT(RIGHT(Sammelanordung!B18,7),2)&amp;RIGHT(Sammelanordung!B18,4))</f>
        <v/>
      </c>
      <c r="D4" s="33" t="str">
        <f>IF(LEFT(Sammelanordung!B18,1)="0",RIGHT(LEFT(Sammelanordung!B18,2),1)&amp;LEFT(RIGHT(Sammelanordung!B18,7),2)&amp;RIGHT(Sammelanordung!B18,4),LEFT(Sammelanordung!B18,2)&amp;LEFT(RIGHT(Sammelanordung!B18,7),2)&amp;RIGHT(Sammelanordung!B18,4))</f>
        <v/>
      </c>
      <c r="E4">
        <f t="shared" ref="E4:E45" si="1">IF(D3=D4,E3+1,1)</f>
        <v>3</v>
      </c>
      <c r="F4" s="23">
        <f>Sammelanordung!K18</f>
        <v>0</v>
      </c>
      <c r="G4" s="18">
        <f>Sammelanordung!C18</f>
        <v>0</v>
      </c>
      <c r="H4" s="18">
        <f>Sammelanordung!E18</f>
        <v>0</v>
      </c>
      <c r="I4" t="str">
        <f>""</f>
        <v/>
      </c>
      <c r="J4" t="str">
        <f>""</f>
        <v/>
      </c>
      <c r="K4" t="str">
        <f>""</f>
        <v/>
      </c>
      <c r="L4" s="18">
        <f>Sammelanordung!C18</f>
        <v>0</v>
      </c>
    </row>
    <row r="5" spans="1:12" x14ac:dyDescent="0.25">
      <c r="A5" s="32">
        <f t="shared" si="0"/>
        <v>4</v>
      </c>
      <c r="B5" t="str">
        <f>""</f>
        <v/>
      </c>
      <c r="C5" s="33" t="str">
        <f>IF(LEFT(Sammelanordung!B19,1)="0",RIGHT(LEFT(Sammelanordung!B19,2),1)&amp;LEFT(RIGHT(Sammelanordung!B19,7),2)&amp;RIGHT(Sammelanordung!B19,4),LEFT(Sammelanordung!B19,2)&amp;LEFT(RIGHT(Sammelanordung!B19,7),2)&amp;RIGHT(Sammelanordung!B19,4))</f>
        <v/>
      </c>
      <c r="D5" s="33" t="str">
        <f>IF(LEFT(Sammelanordung!B19,1)="0",RIGHT(LEFT(Sammelanordung!B19,2),1)&amp;LEFT(RIGHT(Sammelanordung!B19,7),2)&amp;RIGHT(Sammelanordung!B19,4),LEFT(Sammelanordung!B19,2)&amp;LEFT(RIGHT(Sammelanordung!B19,7),2)&amp;RIGHT(Sammelanordung!B19,4))</f>
        <v/>
      </c>
      <c r="E5">
        <f t="shared" si="1"/>
        <v>4</v>
      </c>
      <c r="F5" s="23">
        <f>Sammelanordung!K19</f>
        <v>0</v>
      </c>
      <c r="G5" s="18">
        <f>Sammelanordung!C19</f>
        <v>0</v>
      </c>
      <c r="H5" s="18">
        <f>Sammelanordung!E19</f>
        <v>0</v>
      </c>
      <c r="I5" t="str">
        <f>""</f>
        <v/>
      </c>
      <c r="J5" t="str">
        <f>""</f>
        <v/>
      </c>
      <c r="K5" t="str">
        <f>""</f>
        <v/>
      </c>
      <c r="L5" s="18">
        <f>Sammelanordung!C19</f>
        <v>0</v>
      </c>
    </row>
    <row r="6" spans="1:12" x14ac:dyDescent="0.25">
      <c r="A6" s="32">
        <f t="shared" si="0"/>
        <v>5</v>
      </c>
      <c r="B6" t="str">
        <f>""</f>
        <v/>
      </c>
      <c r="C6" s="33" t="str">
        <f>IF(LEFT(Sammelanordung!B20,1)="0",RIGHT(LEFT(Sammelanordung!B20,2),1)&amp;LEFT(RIGHT(Sammelanordung!B20,7),2)&amp;RIGHT(Sammelanordung!B20,4),LEFT(Sammelanordung!B20,2)&amp;LEFT(RIGHT(Sammelanordung!B20,7),2)&amp;RIGHT(Sammelanordung!B20,4))</f>
        <v/>
      </c>
      <c r="D6" s="33" t="str">
        <f>IF(LEFT(Sammelanordung!B20,1)="0",RIGHT(LEFT(Sammelanordung!B20,2),1)&amp;LEFT(RIGHT(Sammelanordung!B20,7),2)&amp;RIGHT(Sammelanordung!B20,4),LEFT(Sammelanordung!B20,2)&amp;LEFT(RIGHT(Sammelanordung!B20,7),2)&amp;RIGHT(Sammelanordung!B20,4))</f>
        <v/>
      </c>
      <c r="E6">
        <f t="shared" si="1"/>
        <v>5</v>
      </c>
      <c r="F6" s="23">
        <f>Sammelanordung!K20</f>
        <v>0</v>
      </c>
      <c r="G6" s="18">
        <f>Sammelanordung!C20</f>
        <v>0</v>
      </c>
      <c r="H6" s="18">
        <f>Sammelanordung!E20</f>
        <v>0</v>
      </c>
      <c r="I6" t="str">
        <f>""</f>
        <v/>
      </c>
      <c r="J6" t="str">
        <f>""</f>
        <v/>
      </c>
      <c r="K6" t="str">
        <f>""</f>
        <v/>
      </c>
      <c r="L6" s="18">
        <f>Sammelanordung!C20</f>
        <v>0</v>
      </c>
    </row>
    <row r="7" spans="1:12" x14ac:dyDescent="0.25">
      <c r="A7" s="32">
        <f t="shared" si="0"/>
        <v>6</v>
      </c>
      <c r="B7" t="str">
        <f>""</f>
        <v/>
      </c>
      <c r="C7" s="33" t="str">
        <f>IF(LEFT(Sammelanordung!B21,1)="0",RIGHT(LEFT(Sammelanordung!B21,2),1)&amp;LEFT(RIGHT(Sammelanordung!B21,7),2)&amp;RIGHT(Sammelanordung!B21,4),LEFT(Sammelanordung!B21,2)&amp;LEFT(RIGHT(Sammelanordung!B21,7),2)&amp;RIGHT(Sammelanordung!B21,4))</f>
        <v/>
      </c>
      <c r="D7" s="33" t="str">
        <f>IF(LEFT(Sammelanordung!B21,1)="0",RIGHT(LEFT(Sammelanordung!B21,2),1)&amp;LEFT(RIGHT(Sammelanordung!B21,7),2)&amp;RIGHT(Sammelanordung!B21,4),LEFT(Sammelanordung!B21,2)&amp;LEFT(RIGHT(Sammelanordung!B21,7),2)&amp;RIGHT(Sammelanordung!B21,4))</f>
        <v/>
      </c>
      <c r="E7">
        <f t="shared" si="1"/>
        <v>6</v>
      </c>
      <c r="F7" s="23">
        <f>Sammelanordung!K21</f>
        <v>0</v>
      </c>
      <c r="G7" s="18">
        <f>Sammelanordung!C21</f>
        <v>0</v>
      </c>
      <c r="H7" s="18">
        <f>Sammelanordung!E21</f>
        <v>0</v>
      </c>
      <c r="I7" t="str">
        <f>""</f>
        <v/>
      </c>
      <c r="J7" t="str">
        <f>""</f>
        <v/>
      </c>
      <c r="K7" t="str">
        <f>""</f>
        <v/>
      </c>
      <c r="L7" s="18">
        <f>Sammelanordung!C21</f>
        <v>0</v>
      </c>
    </row>
    <row r="8" spans="1:12" x14ac:dyDescent="0.25">
      <c r="A8" s="32">
        <f t="shared" si="0"/>
        <v>7</v>
      </c>
      <c r="B8" t="str">
        <f>""</f>
        <v/>
      </c>
      <c r="C8" s="33" t="str">
        <f>IF(LEFT(Sammelanordung!B22,1)="0",RIGHT(LEFT(Sammelanordung!B22,2),1)&amp;LEFT(RIGHT(Sammelanordung!B22,7),2)&amp;RIGHT(Sammelanordung!B22,4),LEFT(Sammelanordung!B22,2)&amp;LEFT(RIGHT(Sammelanordung!B22,7),2)&amp;RIGHT(Sammelanordung!B22,4))</f>
        <v/>
      </c>
      <c r="D8" s="33" t="str">
        <f>IF(LEFT(Sammelanordung!B22,1)="0",RIGHT(LEFT(Sammelanordung!B22,2),1)&amp;LEFT(RIGHT(Sammelanordung!B22,7),2)&amp;RIGHT(Sammelanordung!B22,4),LEFT(Sammelanordung!B22,2)&amp;LEFT(RIGHT(Sammelanordung!B22,7),2)&amp;RIGHT(Sammelanordung!B22,4))</f>
        <v/>
      </c>
      <c r="E8">
        <f t="shared" si="1"/>
        <v>7</v>
      </c>
      <c r="F8" s="23">
        <f>Sammelanordung!K22</f>
        <v>0</v>
      </c>
      <c r="G8" s="18">
        <f>Sammelanordung!C22</f>
        <v>0</v>
      </c>
      <c r="H8" s="18">
        <f>Sammelanordung!E22</f>
        <v>0</v>
      </c>
      <c r="I8" t="str">
        <f>""</f>
        <v/>
      </c>
      <c r="J8" t="str">
        <f>""</f>
        <v/>
      </c>
      <c r="K8" t="str">
        <f>""</f>
        <v/>
      </c>
      <c r="L8" s="18">
        <f>Sammelanordung!C22</f>
        <v>0</v>
      </c>
    </row>
    <row r="9" spans="1:12" x14ac:dyDescent="0.25">
      <c r="A9" s="32">
        <f t="shared" si="0"/>
        <v>8</v>
      </c>
      <c r="B9" t="str">
        <f>""</f>
        <v/>
      </c>
      <c r="C9" s="33" t="str">
        <f>IF(LEFT(Sammelanordung!B23,1)="0",RIGHT(LEFT(Sammelanordung!B23,2),1)&amp;LEFT(RIGHT(Sammelanordung!B23,7),2)&amp;RIGHT(Sammelanordung!B23,4),LEFT(Sammelanordung!B23,2)&amp;LEFT(RIGHT(Sammelanordung!B23,7),2)&amp;RIGHT(Sammelanordung!B23,4))</f>
        <v/>
      </c>
      <c r="D9" s="33" t="str">
        <f>IF(LEFT(Sammelanordung!B23,1)="0",RIGHT(LEFT(Sammelanordung!B23,2),1)&amp;LEFT(RIGHT(Sammelanordung!B23,7),2)&amp;RIGHT(Sammelanordung!B23,4),LEFT(Sammelanordung!B23,2)&amp;LEFT(RIGHT(Sammelanordung!B23,7),2)&amp;RIGHT(Sammelanordung!B23,4))</f>
        <v/>
      </c>
      <c r="E9">
        <f t="shared" si="1"/>
        <v>8</v>
      </c>
      <c r="F9" s="23">
        <f>Sammelanordung!K23</f>
        <v>0</v>
      </c>
      <c r="G9" s="18">
        <f>Sammelanordung!C23</f>
        <v>0</v>
      </c>
      <c r="H9" s="18">
        <f>Sammelanordung!E23</f>
        <v>0</v>
      </c>
      <c r="I9" t="str">
        <f>""</f>
        <v/>
      </c>
      <c r="J9" t="str">
        <f>""</f>
        <v/>
      </c>
      <c r="K9" t="str">
        <f>""</f>
        <v/>
      </c>
      <c r="L9" s="18">
        <f>Sammelanordung!C23</f>
        <v>0</v>
      </c>
    </row>
    <row r="10" spans="1:12" x14ac:dyDescent="0.25">
      <c r="A10" s="32">
        <f t="shared" si="0"/>
        <v>9</v>
      </c>
      <c r="B10" t="str">
        <f>""</f>
        <v/>
      </c>
      <c r="C10" s="33" t="str">
        <f>IF(LEFT(Sammelanordung!B24,1)="0",RIGHT(LEFT(Sammelanordung!B24,2),1)&amp;LEFT(RIGHT(Sammelanordung!B24,7),2)&amp;RIGHT(Sammelanordung!B24,4),LEFT(Sammelanordung!B24,2)&amp;LEFT(RIGHT(Sammelanordung!B24,7),2)&amp;RIGHT(Sammelanordung!B24,4))</f>
        <v/>
      </c>
      <c r="D10" s="33" t="str">
        <f>IF(LEFT(Sammelanordung!B24,1)="0",RIGHT(LEFT(Sammelanordung!B24,2),1)&amp;LEFT(RIGHT(Sammelanordung!B24,7),2)&amp;RIGHT(Sammelanordung!B24,4),LEFT(Sammelanordung!B24,2)&amp;LEFT(RIGHT(Sammelanordung!B24,7),2)&amp;RIGHT(Sammelanordung!B24,4))</f>
        <v/>
      </c>
      <c r="E10">
        <f t="shared" si="1"/>
        <v>9</v>
      </c>
      <c r="F10" s="23">
        <f>Sammelanordung!K24</f>
        <v>0</v>
      </c>
      <c r="G10" s="18">
        <f>Sammelanordung!C24</f>
        <v>0</v>
      </c>
      <c r="H10" s="18">
        <f>Sammelanordung!E24</f>
        <v>0</v>
      </c>
      <c r="I10" t="str">
        <f>""</f>
        <v/>
      </c>
      <c r="J10" t="str">
        <f>""</f>
        <v/>
      </c>
      <c r="K10" t="str">
        <f>""</f>
        <v/>
      </c>
      <c r="L10" s="18">
        <f>Sammelanordung!C24</f>
        <v>0</v>
      </c>
    </row>
    <row r="11" spans="1:12" x14ac:dyDescent="0.25">
      <c r="A11" s="32">
        <f t="shared" si="0"/>
        <v>10</v>
      </c>
      <c r="B11" t="str">
        <f>""</f>
        <v/>
      </c>
      <c r="C11" s="33" t="str">
        <f>IF(LEFT(Sammelanordung!B25,1)="0",RIGHT(LEFT(Sammelanordung!B25,2),1)&amp;LEFT(RIGHT(Sammelanordung!B25,7),2)&amp;RIGHT(Sammelanordung!B25,4),LEFT(Sammelanordung!B25,2)&amp;LEFT(RIGHT(Sammelanordung!B25,7),2)&amp;RIGHT(Sammelanordung!B25,4))</f>
        <v/>
      </c>
      <c r="D11" s="33" t="str">
        <f>IF(LEFT(Sammelanordung!B25,1)="0",RIGHT(LEFT(Sammelanordung!B25,2),1)&amp;LEFT(RIGHT(Sammelanordung!B25,7),2)&amp;RIGHT(Sammelanordung!B25,4),LEFT(Sammelanordung!B25,2)&amp;LEFT(RIGHT(Sammelanordung!B25,7),2)&amp;RIGHT(Sammelanordung!B25,4))</f>
        <v/>
      </c>
      <c r="E11">
        <f t="shared" si="1"/>
        <v>10</v>
      </c>
      <c r="F11" s="23">
        <f>Sammelanordung!K25</f>
        <v>0</v>
      </c>
      <c r="G11" s="18">
        <f>Sammelanordung!C25</f>
        <v>0</v>
      </c>
      <c r="H11" s="18">
        <f>Sammelanordung!E25</f>
        <v>0</v>
      </c>
      <c r="I11" t="str">
        <f>""</f>
        <v/>
      </c>
      <c r="J11" t="str">
        <f>""</f>
        <v/>
      </c>
      <c r="K11" t="str">
        <f>""</f>
        <v/>
      </c>
      <c r="L11" s="18">
        <f>Sammelanordung!C25</f>
        <v>0</v>
      </c>
    </row>
    <row r="12" spans="1:12" x14ac:dyDescent="0.25">
      <c r="A12" s="32">
        <f t="shared" si="0"/>
        <v>11</v>
      </c>
      <c r="B12" t="str">
        <f>""</f>
        <v/>
      </c>
      <c r="C12" s="33" t="str">
        <f>IF(LEFT(Sammelanordung!B26,1)="0",RIGHT(LEFT(Sammelanordung!B26,2),1)&amp;LEFT(RIGHT(Sammelanordung!B26,7),2)&amp;RIGHT(Sammelanordung!B26,4),LEFT(Sammelanordung!B26,2)&amp;LEFT(RIGHT(Sammelanordung!B26,7),2)&amp;RIGHT(Sammelanordung!B26,4))</f>
        <v/>
      </c>
      <c r="D12" s="33" t="str">
        <f>IF(LEFT(Sammelanordung!B26,1)="0",RIGHT(LEFT(Sammelanordung!B26,2),1)&amp;LEFT(RIGHT(Sammelanordung!B26,7),2)&amp;RIGHT(Sammelanordung!B26,4),LEFT(Sammelanordung!B26,2)&amp;LEFT(RIGHT(Sammelanordung!B26,7),2)&amp;RIGHT(Sammelanordung!B26,4))</f>
        <v/>
      </c>
      <c r="E12">
        <f t="shared" si="1"/>
        <v>11</v>
      </c>
      <c r="F12" s="23">
        <f>Sammelanordung!K26</f>
        <v>0</v>
      </c>
      <c r="G12" s="18">
        <f>Sammelanordung!C26</f>
        <v>0</v>
      </c>
      <c r="H12" s="18">
        <f>Sammelanordung!E26</f>
        <v>0</v>
      </c>
      <c r="I12" t="str">
        <f>""</f>
        <v/>
      </c>
      <c r="J12" t="str">
        <f>""</f>
        <v/>
      </c>
      <c r="K12" t="str">
        <f>""</f>
        <v/>
      </c>
      <c r="L12" s="18">
        <f>Sammelanordung!C26</f>
        <v>0</v>
      </c>
    </row>
    <row r="13" spans="1:12" x14ac:dyDescent="0.25">
      <c r="A13" s="32">
        <f t="shared" si="0"/>
        <v>12</v>
      </c>
      <c r="B13" t="str">
        <f>""</f>
        <v/>
      </c>
      <c r="C13" s="33" t="str">
        <f>IF(LEFT(Sammelanordung!B27,1)="0",RIGHT(LEFT(Sammelanordung!B27,2),1)&amp;LEFT(RIGHT(Sammelanordung!B27,7),2)&amp;RIGHT(Sammelanordung!B27,4),LEFT(Sammelanordung!B27,2)&amp;LEFT(RIGHT(Sammelanordung!B27,7),2)&amp;RIGHT(Sammelanordung!B27,4))</f>
        <v/>
      </c>
      <c r="D13" s="33" t="str">
        <f>IF(LEFT(Sammelanordung!B27,1)="0",RIGHT(LEFT(Sammelanordung!B27,2),1)&amp;LEFT(RIGHT(Sammelanordung!B27,7),2)&amp;RIGHT(Sammelanordung!B27,4),LEFT(Sammelanordung!B27,2)&amp;LEFT(RIGHT(Sammelanordung!B27,7),2)&amp;RIGHT(Sammelanordung!B27,4))</f>
        <v/>
      </c>
      <c r="E13">
        <f t="shared" si="1"/>
        <v>12</v>
      </c>
      <c r="F13" s="23">
        <f>Sammelanordung!K27</f>
        <v>0</v>
      </c>
      <c r="G13" s="18">
        <f>Sammelanordung!C27</f>
        <v>0</v>
      </c>
      <c r="H13" s="18">
        <f>Sammelanordung!E27</f>
        <v>0</v>
      </c>
      <c r="I13" t="str">
        <f>""</f>
        <v/>
      </c>
      <c r="J13" t="str">
        <f>""</f>
        <v/>
      </c>
      <c r="K13" t="str">
        <f>""</f>
        <v/>
      </c>
      <c r="L13" s="18">
        <f>Sammelanordung!C27</f>
        <v>0</v>
      </c>
    </row>
    <row r="14" spans="1:12" x14ac:dyDescent="0.25">
      <c r="A14" s="32">
        <f t="shared" si="0"/>
        <v>13</v>
      </c>
      <c r="B14" t="str">
        <f>""</f>
        <v/>
      </c>
      <c r="C14" s="33" t="str">
        <f>IF(LEFT(Sammelanordung!B28,1)="0",RIGHT(LEFT(Sammelanordung!B28,2),1)&amp;LEFT(RIGHT(Sammelanordung!B28,7),2)&amp;RIGHT(Sammelanordung!B28,4),LEFT(Sammelanordung!B28,2)&amp;LEFT(RIGHT(Sammelanordung!B28,7),2)&amp;RIGHT(Sammelanordung!B28,4))</f>
        <v/>
      </c>
      <c r="D14" s="33" t="str">
        <f>IF(LEFT(Sammelanordung!B28,1)="0",RIGHT(LEFT(Sammelanordung!B28,2),1)&amp;LEFT(RIGHT(Sammelanordung!B28,7),2)&amp;RIGHT(Sammelanordung!B28,4),LEFT(Sammelanordung!B28,2)&amp;LEFT(RIGHT(Sammelanordung!B28,7),2)&amp;RIGHT(Sammelanordung!B28,4))</f>
        <v/>
      </c>
      <c r="E14">
        <f t="shared" si="1"/>
        <v>13</v>
      </c>
      <c r="F14" s="23">
        <f>Sammelanordung!K28</f>
        <v>0</v>
      </c>
      <c r="G14" s="18">
        <f>Sammelanordung!C28</f>
        <v>0</v>
      </c>
      <c r="H14" s="18">
        <f>Sammelanordung!E28</f>
        <v>0</v>
      </c>
      <c r="I14" t="str">
        <f>""</f>
        <v/>
      </c>
      <c r="J14" t="str">
        <f>""</f>
        <v/>
      </c>
      <c r="K14" t="str">
        <f>""</f>
        <v/>
      </c>
      <c r="L14" s="18">
        <f>Sammelanordung!C28</f>
        <v>0</v>
      </c>
    </row>
    <row r="15" spans="1:12" x14ac:dyDescent="0.25">
      <c r="A15" s="32">
        <f t="shared" si="0"/>
        <v>14</v>
      </c>
      <c r="B15" t="str">
        <f>""</f>
        <v/>
      </c>
      <c r="C15" s="33" t="str">
        <f>IF(LEFT(Sammelanordung!B29,1)="0",RIGHT(LEFT(Sammelanordung!B29,2),1)&amp;LEFT(RIGHT(Sammelanordung!B29,7),2)&amp;RIGHT(Sammelanordung!B29,4),LEFT(Sammelanordung!B29,2)&amp;LEFT(RIGHT(Sammelanordung!B29,7),2)&amp;RIGHT(Sammelanordung!B29,4))</f>
        <v/>
      </c>
      <c r="D15" s="33" t="str">
        <f>IF(LEFT(Sammelanordung!B29,1)="0",RIGHT(LEFT(Sammelanordung!B29,2),1)&amp;LEFT(RIGHT(Sammelanordung!B29,7),2)&amp;RIGHT(Sammelanordung!B29,4),LEFT(Sammelanordung!B29,2)&amp;LEFT(RIGHT(Sammelanordung!B29,7),2)&amp;RIGHT(Sammelanordung!B29,4))</f>
        <v/>
      </c>
      <c r="E15">
        <f t="shared" si="1"/>
        <v>14</v>
      </c>
      <c r="F15" s="23">
        <f>Sammelanordung!K29</f>
        <v>0</v>
      </c>
      <c r="G15" s="18">
        <f>Sammelanordung!C29</f>
        <v>0</v>
      </c>
      <c r="H15" s="18">
        <f>Sammelanordung!E29</f>
        <v>0</v>
      </c>
      <c r="I15" t="str">
        <f>""</f>
        <v/>
      </c>
      <c r="J15" t="str">
        <f>""</f>
        <v/>
      </c>
      <c r="K15" t="str">
        <f>""</f>
        <v/>
      </c>
      <c r="L15" s="18">
        <f>Sammelanordung!C29</f>
        <v>0</v>
      </c>
    </row>
    <row r="16" spans="1:12" x14ac:dyDescent="0.25">
      <c r="A16" s="32">
        <f t="shared" si="0"/>
        <v>15</v>
      </c>
      <c r="B16" t="str">
        <f>""</f>
        <v/>
      </c>
      <c r="C16" s="33" t="str">
        <f>IF(LEFT(Sammelanordung!B30,1)="0",RIGHT(LEFT(Sammelanordung!B30,2),1)&amp;LEFT(RIGHT(Sammelanordung!B30,7),2)&amp;RIGHT(Sammelanordung!B30,4),LEFT(Sammelanordung!B30,2)&amp;LEFT(RIGHT(Sammelanordung!B30,7),2)&amp;RIGHT(Sammelanordung!B30,4))</f>
        <v/>
      </c>
      <c r="D16" s="33" t="str">
        <f>IF(LEFT(Sammelanordung!B30,1)="0",RIGHT(LEFT(Sammelanordung!B30,2),1)&amp;LEFT(RIGHT(Sammelanordung!B30,7),2)&amp;RIGHT(Sammelanordung!B30,4),LEFT(Sammelanordung!B30,2)&amp;LEFT(RIGHT(Sammelanordung!B30,7),2)&amp;RIGHT(Sammelanordung!B30,4))</f>
        <v/>
      </c>
      <c r="E16">
        <f t="shared" si="1"/>
        <v>15</v>
      </c>
      <c r="F16" s="23">
        <f>Sammelanordung!K30</f>
        <v>0</v>
      </c>
      <c r="G16" s="18">
        <f>Sammelanordung!C30</f>
        <v>0</v>
      </c>
      <c r="H16" s="18">
        <f>Sammelanordung!E30</f>
        <v>0</v>
      </c>
      <c r="I16" t="str">
        <f>""</f>
        <v/>
      </c>
      <c r="J16" t="str">
        <f>""</f>
        <v/>
      </c>
      <c r="K16" t="str">
        <f>""</f>
        <v/>
      </c>
      <c r="L16" s="18">
        <f>Sammelanordung!C30</f>
        <v>0</v>
      </c>
    </row>
    <row r="17" spans="1:12" x14ac:dyDescent="0.25">
      <c r="A17" s="32">
        <f t="shared" si="0"/>
        <v>16</v>
      </c>
      <c r="B17" t="str">
        <f>""</f>
        <v/>
      </c>
      <c r="C17" s="33" t="str">
        <f>IF(LEFT(Sammelanordung!B31,1)="0",RIGHT(LEFT(Sammelanordung!B31,2),1)&amp;LEFT(RIGHT(Sammelanordung!B31,7),2)&amp;RIGHT(Sammelanordung!B31,4),LEFT(Sammelanordung!B31,2)&amp;LEFT(RIGHT(Sammelanordung!B31,7),2)&amp;RIGHT(Sammelanordung!B31,4))</f>
        <v/>
      </c>
      <c r="D17" s="33" t="str">
        <f>IF(LEFT(Sammelanordung!B31,1)="0",RIGHT(LEFT(Sammelanordung!B31,2),1)&amp;LEFT(RIGHT(Sammelanordung!B31,7),2)&amp;RIGHT(Sammelanordung!B31,4),LEFT(Sammelanordung!B31,2)&amp;LEFT(RIGHT(Sammelanordung!B31,7),2)&amp;RIGHT(Sammelanordung!B31,4))</f>
        <v/>
      </c>
      <c r="E17">
        <f t="shared" si="1"/>
        <v>16</v>
      </c>
      <c r="F17" s="23">
        <f>Sammelanordung!K31</f>
        <v>0</v>
      </c>
      <c r="G17" s="18">
        <f>Sammelanordung!C31</f>
        <v>0</v>
      </c>
      <c r="H17" s="18">
        <f>Sammelanordung!E31</f>
        <v>0</v>
      </c>
      <c r="I17" t="str">
        <f>""</f>
        <v/>
      </c>
      <c r="J17" t="str">
        <f>""</f>
        <v/>
      </c>
      <c r="K17" t="str">
        <f>""</f>
        <v/>
      </c>
      <c r="L17" s="18">
        <f>Sammelanordung!C31</f>
        <v>0</v>
      </c>
    </row>
    <row r="18" spans="1:12" x14ac:dyDescent="0.25">
      <c r="A18" s="32">
        <f t="shared" si="0"/>
        <v>17</v>
      </c>
      <c r="B18" t="str">
        <f>""</f>
        <v/>
      </c>
      <c r="C18" s="33" t="str">
        <f>IF(LEFT(Sammelanordung!B32,1)="0",RIGHT(LEFT(Sammelanordung!B32,2),1)&amp;LEFT(RIGHT(Sammelanordung!B32,7),2)&amp;RIGHT(Sammelanordung!B32,4),LEFT(Sammelanordung!B32,2)&amp;LEFT(RIGHT(Sammelanordung!B32,7),2)&amp;RIGHT(Sammelanordung!B32,4))</f>
        <v/>
      </c>
      <c r="D18" s="33" t="str">
        <f>IF(LEFT(Sammelanordung!B32,1)="0",RIGHT(LEFT(Sammelanordung!B32,2),1)&amp;LEFT(RIGHT(Sammelanordung!B32,7),2)&amp;RIGHT(Sammelanordung!B32,4),LEFT(Sammelanordung!B32,2)&amp;LEFT(RIGHT(Sammelanordung!B32,7),2)&amp;RIGHT(Sammelanordung!B32,4))</f>
        <v/>
      </c>
      <c r="E18">
        <f t="shared" si="1"/>
        <v>17</v>
      </c>
      <c r="F18" s="23">
        <f>Sammelanordung!K32</f>
        <v>0</v>
      </c>
      <c r="G18" s="18">
        <f>Sammelanordung!C32</f>
        <v>0</v>
      </c>
      <c r="H18" s="18">
        <f>Sammelanordung!E32</f>
        <v>0</v>
      </c>
      <c r="I18" t="str">
        <f>""</f>
        <v/>
      </c>
      <c r="J18" t="str">
        <f>""</f>
        <v/>
      </c>
      <c r="K18" t="str">
        <f>""</f>
        <v/>
      </c>
      <c r="L18" s="18">
        <f>Sammelanordung!C32</f>
        <v>0</v>
      </c>
    </row>
    <row r="19" spans="1:12" x14ac:dyDescent="0.25">
      <c r="A19" s="32">
        <f t="shared" si="0"/>
        <v>18</v>
      </c>
      <c r="B19" t="str">
        <f>""</f>
        <v/>
      </c>
      <c r="C19" s="33" t="str">
        <f>IF(LEFT(Sammelanordung!B33,1)="0",RIGHT(LEFT(Sammelanordung!B33,2),1)&amp;LEFT(RIGHT(Sammelanordung!B33,7),2)&amp;RIGHT(Sammelanordung!B33,4),LEFT(Sammelanordung!B33,2)&amp;LEFT(RIGHT(Sammelanordung!B33,7),2)&amp;RIGHT(Sammelanordung!B33,4))</f>
        <v/>
      </c>
      <c r="D19" s="33" t="str">
        <f>IF(LEFT(Sammelanordung!B33,1)="0",RIGHT(LEFT(Sammelanordung!B33,2),1)&amp;LEFT(RIGHT(Sammelanordung!B33,7),2)&amp;RIGHT(Sammelanordung!B33,4),LEFT(Sammelanordung!B33,2)&amp;LEFT(RIGHT(Sammelanordung!B33,7),2)&amp;RIGHT(Sammelanordung!B33,4))</f>
        <v/>
      </c>
      <c r="E19">
        <f t="shared" si="1"/>
        <v>18</v>
      </c>
      <c r="F19" s="23">
        <f>Sammelanordung!K33</f>
        <v>0</v>
      </c>
      <c r="G19" s="18">
        <f>Sammelanordung!C33</f>
        <v>0</v>
      </c>
      <c r="H19" s="18">
        <f>Sammelanordung!E33</f>
        <v>0</v>
      </c>
      <c r="I19" t="str">
        <f>""</f>
        <v/>
      </c>
      <c r="J19" t="str">
        <f>""</f>
        <v/>
      </c>
      <c r="K19" t="str">
        <f>""</f>
        <v/>
      </c>
      <c r="L19" s="18">
        <f>Sammelanordung!C33</f>
        <v>0</v>
      </c>
    </row>
    <row r="20" spans="1:12" x14ac:dyDescent="0.25">
      <c r="A20" s="32">
        <f t="shared" si="0"/>
        <v>19</v>
      </c>
      <c r="B20" t="str">
        <f>""</f>
        <v/>
      </c>
      <c r="C20" s="33" t="str">
        <f>IF(LEFT(Sammelanordung!B34,1)="0",RIGHT(LEFT(Sammelanordung!B34,2),1)&amp;LEFT(RIGHT(Sammelanordung!B34,7),2)&amp;RIGHT(Sammelanordung!B34,4),LEFT(Sammelanordung!B34,2)&amp;LEFT(RIGHT(Sammelanordung!B34,7),2)&amp;RIGHT(Sammelanordung!B34,4))</f>
        <v/>
      </c>
      <c r="D20" s="33" t="str">
        <f>IF(LEFT(Sammelanordung!B34,1)="0",RIGHT(LEFT(Sammelanordung!B34,2),1)&amp;LEFT(RIGHT(Sammelanordung!B34,7),2)&amp;RIGHT(Sammelanordung!B34,4),LEFT(Sammelanordung!B34,2)&amp;LEFT(RIGHT(Sammelanordung!B34,7),2)&amp;RIGHT(Sammelanordung!B34,4))</f>
        <v/>
      </c>
      <c r="E20">
        <f t="shared" si="1"/>
        <v>19</v>
      </c>
      <c r="F20" s="23">
        <f>Sammelanordung!K34</f>
        <v>0</v>
      </c>
      <c r="G20" s="18">
        <f>Sammelanordung!C34</f>
        <v>0</v>
      </c>
      <c r="H20" s="18">
        <f>Sammelanordung!E34</f>
        <v>0</v>
      </c>
      <c r="I20" t="str">
        <f>""</f>
        <v/>
      </c>
      <c r="J20" t="str">
        <f>""</f>
        <v/>
      </c>
      <c r="K20" t="str">
        <f>""</f>
        <v/>
      </c>
      <c r="L20" s="18">
        <f>Sammelanordung!C34</f>
        <v>0</v>
      </c>
    </row>
    <row r="21" spans="1:12" x14ac:dyDescent="0.25">
      <c r="A21" s="32">
        <f t="shared" si="0"/>
        <v>20</v>
      </c>
      <c r="B21" t="str">
        <f>""</f>
        <v/>
      </c>
      <c r="C21" s="33" t="str">
        <f>IF(LEFT(Sammelanordung!B35,1)="0",RIGHT(LEFT(Sammelanordung!B35,2),1)&amp;LEFT(RIGHT(Sammelanordung!B35,7),2)&amp;RIGHT(Sammelanordung!B35,4),LEFT(Sammelanordung!B35,2)&amp;LEFT(RIGHT(Sammelanordung!B35,7),2)&amp;RIGHT(Sammelanordung!B35,4))</f>
        <v/>
      </c>
      <c r="D21" s="33" t="str">
        <f>IF(LEFT(Sammelanordung!B35,1)="0",RIGHT(LEFT(Sammelanordung!B35,2),1)&amp;LEFT(RIGHT(Sammelanordung!B35,7),2)&amp;RIGHT(Sammelanordung!B35,4),LEFT(Sammelanordung!B35,2)&amp;LEFT(RIGHT(Sammelanordung!B35,7),2)&amp;RIGHT(Sammelanordung!B35,4))</f>
        <v/>
      </c>
      <c r="E21">
        <f t="shared" si="1"/>
        <v>20</v>
      </c>
      <c r="F21" s="23">
        <f>Sammelanordung!K35</f>
        <v>0</v>
      </c>
      <c r="G21" s="18">
        <f>Sammelanordung!C35</f>
        <v>0</v>
      </c>
      <c r="H21" s="18">
        <f>Sammelanordung!E35</f>
        <v>0</v>
      </c>
      <c r="I21" t="str">
        <f>""</f>
        <v/>
      </c>
      <c r="J21" t="str">
        <f>""</f>
        <v/>
      </c>
      <c r="K21" t="str">
        <f>""</f>
        <v/>
      </c>
      <c r="L21" s="18">
        <f>Sammelanordung!C35</f>
        <v>0</v>
      </c>
    </row>
    <row r="22" spans="1:12" x14ac:dyDescent="0.25">
      <c r="A22" s="32">
        <f t="shared" si="0"/>
        <v>21</v>
      </c>
      <c r="B22" t="str">
        <f>""</f>
        <v/>
      </c>
      <c r="C22" s="33" t="str">
        <f>IF(LEFT(Sammelanordung!B36,1)="0",RIGHT(LEFT(Sammelanordung!B36,2),1)&amp;LEFT(RIGHT(Sammelanordung!B36,7),2)&amp;RIGHT(Sammelanordung!B36,4),LEFT(Sammelanordung!B36,2)&amp;LEFT(RIGHT(Sammelanordung!B36,7),2)&amp;RIGHT(Sammelanordung!B36,4))</f>
        <v/>
      </c>
      <c r="D22" s="33" t="str">
        <f>IF(LEFT(Sammelanordung!B36,1)="0",RIGHT(LEFT(Sammelanordung!B36,2),1)&amp;LEFT(RIGHT(Sammelanordung!B36,7),2)&amp;RIGHT(Sammelanordung!B36,4),LEFT(Sammelanordung!B36,2)&amp;LEFT(RIGHT(Sammelanordung!B36,7),2)&amp;RIGHT(Sammelanordung!B36,4))</f>
        <v/>
      </c>
      <c r="E22">
        <f t="shared" si="1"/>
        <v>21</v>
      </c>
      <c r="F22" s="23">
        <f>Sammelanordung!K36</f>
        <v>0</v>
      </c>
      <c r="G22" s="18">
        <f>Sammelanordung!C36</f>
        <v>0</v>
      </c>
      <c r="H22" s="18">
        <f>Sammelanordung!E36</f>
        <v>0</v>
      </c>
      <c r="I22" t="str">
        <f>""</f>
        <v/>
      </c>
      <c r="J22" t="str">
        <f>""</f>
        <v/>
      </c>
      <c r="K22" t="str">
        <f>""</f>
        <v/>
      </c>
      <c r="L22" s="18">
        <f>Sammelanordung!C36</f>
        <v>0</v>
      </c>
    </row>
    <row r="23" spans="1:12" x14ac:dyDescent="0.25">
      <c r="A23" s="32">
        <f t="shared" si="0"/>
        <v>22</v>
      </c>
      <c r="B23" t="str">
        <f>""</f>
        <v/>
      </c>
      <c r="C23" s="33" t="str">
        <f>IF(LEFT(Sammelanordung!B37,1)="0",RIGHT(LEFT(Sammelanordung!B37,2),1)&amp;LEFT(RIGHT(Sammelanordung!B37,7),2)&amp;RIGHT(Sammelanordung!B37,4),LEFT(Sammelanordung!B37,2)&amp;LEFT(RIGHT(Sammelanordung!B37,7),2)&amp;RIGHT(Sammelanordung!B37,4))</f>
        <v/>
      </c>
      <c r="D23" s="33" t="str">
        <f>IF(LEFT(Sammelanordung!B37,1)="0",RIGHT(LEFT(Sammelanordung!B37,2),1)&amp;LEFT(RIGHT(Sammelanordung!B37,7),2)&amp;RIGHT(Sammelanordung!B37,4),LEFT(Sammelanordung!B37,2)&amp;LEFT(RIGHT(Sammelanordung!B37,7),2)&amp;RIGHT(Sammelanordung!B37,4))</f>
        <v/>
      </c>
      <c r="E23">
        <f t="shared" si="1"/>
        <v>22</v>
      </c>
      <c r="F23" s="23">
        <f>Sammelanordung!K37</f>
        <v>0</v>
      </c>
      <c r="G23" s="18">
        <f>Sammelanordung!C37</f>
        <v>0</v>
      </c>
      <c r="H23" s="18">
        <f>Sammelanordung!E37</f>
        <v>0</v>
      </c>
      <c r="I23" t="str">
        <f>""</f>
        <v/>
      </c>
      <c r="J23" t="str">
        <f>""</f>
        <v/>
      </c>
      <c r="K23" t="str">
        <f>""</f>
        <v/>
      </c>
      <c r="L23" s="18">
        <f>Sammelanordung!C37</f>
        <v>0</v>
      </c>
    </row>
    <row r="24" spans="1:12" x14ac:dyDescent="0.25">
      <c r="A24" s="32">
        <f t="shared" si="0"/>
        <v>23</v>
      </c>
      <c r="B24" t="str">
        <f>""</f>
        <v/>
      </c>
      <c r="C24" s="33" t="str">
        <f>IF(LEFT(Sammelanordung!B38,1)="0",RIGHT(LEFT(Sammelanordung!B38,2),1)&amp;LEFT(RIGHT(Sammelanordung!B38,7),2)&amp;RIGHT(Sammelanordung!B38,4),LEFT(Sammelanordung!B38,2)&amp;LEFT(RIGHT(Sammelanordung!B38,7),2)&amp;RIGHT(Sammelanordung!B38,4))</f>
        <v/>
      </c>
      <c r="D24" s="33" t="str">
        <f>IF(LEFT(Sammelanordung!B38,1)="0",RIGHT(LEFT(Sammelanordung!B38,2),1)&amp;LEFT(RIGHT(Sammelanordung!B38,7),2)&amp;RIGHT(Sammelanordung!B38,4),LEFT(Sammelanordung!B38,2)&amp;LEFT(RIGHT(Sammelanordung!B38,7),2)&amp;RIGHT(Sammelanordung!B38,4))</f>
        <v/>
      </c>
      <c r="E24">
        <f t="shared" si="1"/>
        <v>23</v>
      </c>
      <c r="F24" s="23">
        <f>Sammelanordung!K38</f>
        <v>0</v>
      </c>
      <c r="G24" s="18">
        <f>Sammelanordung!C38</f>
        <v>0</v>
      </c>
      <c r="H24" s="18">
        <f>Sammelanordung!E38</f>
        <v>0</v>
      </c>
      <c r="I24" t="str">
        <f>""</f>
        <v/>
      </c>
      <c r="J24" t="str">
        <f>""</f>
        <v/>
      </c>
      <c r="K24" t="str">
        <f>""</f>
        <v/>
      </c>
      <c r="L24" s="18">
        <f>Sammelanordung!C38</f>
        <v>0</v>
      </c>
    </row>
    <row r="25" spans="1:12" x14ac:dyDescent="0.25">
      <c r="A25" s="32">
        <f t="shared" si="0"/>
        <v>24</v>
      </c>
      <c r="B25" t="str">
        <f>""</f>
        <v/>
      </c>
      <c r="C25" s="33" t="str">
        <f>IF(LEFT(Sammelanordung!B39,1)="0",RIGHT(LEFT(Sammelanordung!B39,2),1)&amp;LEFT(RIGHT(Sammelanordung!B39,7),2)&amp;RIGHT(Sammelanordung!B39,4),LEFT(Sammelanordung!B39,2)&amp;LEFT(RIGHT(Sammelanordung!B39,7),2)&amp;RIGHT(Sammelanordung!B39,4))</f>
        <v/>
      </c>
      <c r="D25" s="33" t="str">
        <f>IF(LEFT(Sammelanordung!B39,1)="0",RIGHT(LEFT(Sammelanordung!B39,2),1)&amp;LEFT(RIGHT(Sammelanordung!B39,7),2)&amp;RIGHT(Sammelanordung!B39,4),LEFT(Sammelanordung!B39,2)&amp;LEFT(RIGHT(Sammelanordung!B39,7),2)&amp;RIGHT(Sammelanordung!B39,4))</f>
        <v/>
      </c>
      <c r="E25">
        <f t="shared" si="1"/>
        <v>24</v>
      </c>
      <c r="F25" s="23">
        <f>Sammelanordung!K39</f>
        <v>0</v>
      </c>
      <c r="G25" s="18">
        <f>Sammelanordung!C39</f>
        <v>0</v>
      </c>
      <c r="H25" s="18">
        <f>Sammelanordung!E39</f>
        <v>0</v>
      </c>
      <c r="I25" t="str">
        <f>""</f>
        <v/>
      </c>
      <c r="J25" t="str">
        <f>""</f>
        <v/>
      </c>
      <c r="K25" t="str">
        <f>""</f>
        <v/>
      </c>
      <c r="L25" s="18">
        <f>Sammelanordung!C39</f>
        <v>0</v>
      </c>
    </row>
    <row r="26" spans="1:12" x14ac:dyDescent="0.25">
      <c r="A26" s="32">
        <f t="shared" si="0"/>
        <v>25</v>
      </c>
      <c r="B26" t="str">
        <f>""</f>
        <v/>
      </c>
      <c r="C26" s="33" t="str">
        <f>IF(LEFT(Sammelanordung!B40,1)="0",RIGHT(LEFT(Sammelanordung!B40,2),1)&amp;LEFT(RIGHT(Sammelanordung!B40,7),2)&amp;RIGHT(Sammelanordung!B40,4),LEFT(Sammelanordung!B40,2)&amp;LEFT(RIGHT(Sammelanordung!B40,7),2)&amp;RIGHT(Sammelanordung!B40,4))</f>
        <v/>
      </c>
      <c r="D26" s="33" t="str">
        <f>IF(LEFT(Sammelanordung!B40,1)="0",RIGHT(LEFT(Sammelanordung!B40,2),1)&amp;LEFT(RIGHT(Sammelanordung!B40,7),2)&amp;RIGHT(Sammelanordung!B40,4),LEFT(Sammelanordung!B40,2)&amp;LEFT(RIGHT(Sammelanordung!B40,7),2)&amp;RIGHT(Sammelanordung!B40,4))</f>
        <v/>
      </c>
      <c r="E26">
        <f t="shared" si="1"/>
        <v>25</v>
      </c>
      <c r="F26" s="23">
        <f>Sammelanordung!K40</f>
        <v>0</v>
      </c>
      <c r="G26" s="18">
        <f>Sammelanordung!C40</f>
        <v>0</v>
      </c>
      <c r="H26" s="18">
        <f>Sammelanordung!E40</f>
        <v>0</v>
      </c>
      <c r="I26" t="str">
        <f>""</f>
        <v/>
      </c>
      <c r="J26" t="str">
        <f>""</f>
        <v/>
      </c>
      <c r="K26" t="str">
        <f>""</f>
        <v/>
      </c>
      <c r="L26" s="18">
        <f>Sammelanordung!C40</f>
        <v>0</v>
      </c>
    </row>
    <row r="27" spans="1:12" x14ac:dyDescent="0.25">
      <c r="A27" s="32">
        <f t="shared" si="0"/>
        <v>26</v>
      </c>
      <c r="B27" t="str">
        <f>""</f>
        <v/>
      </c>
      <c r="C27" s="33" t="str">
        <f>IF(LEFT(Sammelanordung!B41,1)="0",RIGHT(LEFT(Sammelanordung!B41,2),1)&amp;LEFT(RIGHT(Sammelanordung!B41,7),2)&amp;RIGHT(Sammelanordung!B41,4),LEFT(Sammelanordung!B41,2)&amp;LEFT(RIGHT(Sammelanordung!B41,7),2)&amp;RIGHT(Sammelanordung!B41,4))</f>
        <v/>
      </c>
      <c r="D27" s="33" t="str">
        <f>IF(LEFT(Sammelanordung!B41,1)="0",RIGHT(LEFT(Sammelanordung!B41,2),1)&amp;LEFT(RIGHT(Sammelanordung!B41,7),2)&amp;RIGHT(Sammelanordung!B41,4),LEFT(Sammelanordung!B41,2)&amp;LEFT(RIGHT(Sammelanordung!B41,7),2)&amp;RIGHT(Sammelanordung!B41,4))</f>
        <v/>
      </c>
      <c r="E27">
        <f t="shared" si="1"/>
        <v>26</v>
      </c>
      <c r="F27" s="23">
        <f>Sammelanordung!K41</f>
        <v>0</v>
      </c>
      <c r="G27" s="18">
        <f>Sammelanordung!C41</f>
        <v>0</v>
      </c>
      <c r="H27" s="18">
        <f>Sammelanordung!E41</f>
        <v>0</v>
      </c>
      <c r="I27" t="str">
        <f>""</f>
        <v/>
      </c>
      <c r="J27" t="str">
        <f>""</f>
        <v/>
      </c>
      <c r="K27" t="str">
        <f>""</f>
        <v/>
      </c>
      <c r="L27" s="18">
        <f>Sammelanordung!C41</f>
        <v>0</v>
      </c>
    </row>
    <row r="28" spans="1:12" x14ac:dyDescent="0.25">
      <c r="A28" s="32">
        <f t="shared" si="0"/>
        <v>27</v>
      </c>
      <c r="B28" t="str">
        <f>""</f>
        <v/>
      </c>
      <c r="C28" s="33" t="str">
        <f>IF(LEFT(Sammelanordung!B42,1)="0",RIGHT(LEFT(Sammelanordung!B42,2),1)&amp;LEFT(RIGHT(Sammelanordung!B42,7),2)&amp;RIGHT(Sammelanordung!B42,4),LEFT(Sammelanordung!B42,2)&amp;LEFT(RIGHT(Sammelanordung!B42,7),2)&amp;RIGHT(Sammelanordung!B42,4))</f>
        <v/>
      </c>
      <c r="D28" s="33" t="str">
        <f>IF(LEFT(Sammelanordung!B42,1)="0",RIGHT(LEFT(Sammelanordung!B42,2),1)&amp;LEFT(RIGHT(Sammelanordung!B42,7),2)&amp;RIGHT(Sammelanordung!B42,4),LEFT(Sammelanordung!B42,2)&amp;LEFT(RIGHT(Sammelanordung!B42,7),2)&amp;RIGHT(Sammelanordung!B42,4))</f>
        <v/>
      </c>
      <c r="E28">
        <f t="shared" si="1"/>
        <v>27</v>
      </c>
      <c r="F28" s="23">
        <f>Sammelanordung!K42</f>
        <v>0</v>
      </c>
      <c r="G28" s="18">
        <f>Sammelanordung!C42</f>
        <v>0</v>
      </c>
      <c r="H28" s="18">
        <f>Sammelanordung!E42</f>
        <v>0</v>
      </c>
      <c r="I28" t="str">
        <f>""</f>
        <v/>
      </c>
      <c r="J28" t="str">
        <f>""</f>
        <v/>
      </c>
      <c r="K28" t="str">
        <f>""</f>
        <v/>
      </c>
      <c r="L28" s="18">
        <f>Sammelanordung!C42</f>
        <v>0</v>
      </c>
    </row>
    <row r="29" spans="1:12" x14ac:dyDescent="0.25">
      <c r="A29" s="32">
        <f t="shared" si="0"/>
        <v>28</v>
      </c>
      <c r="B29" t="str">
        <f>""</f>
        <v/>
      </c>
      <c r="C29" s="33" t="str">
        <f>IF(LEFT(Sammelanordung!B43,1)="0",RIGHT(LEFT(Sammelanordung!B43,2),1)&amp;LEFT(RIGHT(Sammelanordung!B43,7),2)&amp;RIGHT(Sammelanordung!B43,4),LEFT(Sammelanordung!B43,2)&amp;LEFT(RIGHT(Sammelanordung!B43,7),2)&amp;RIGHT(Sammelanordung!B43,4))</f>
        <v/>
      </c>
      <c r="D29" s="33" t="str">
        <f>IF(LEFT(Sammelanordung!B43,1)="0",RIGHT(LEFT(Sammelanordung!B43,2),1)&amp;LEFT(RIGHT(Sammelanordung!B43,7),2)&amp;RIGHT(Sammelanordung!B43,4),LEFT(Sammelanordung!B43,2)&amp;LEFT(RIGHT(Sammelanordung!B43,7),2)&amp;RIGHT(Sammelanordung!B43,4))</f>
        <v/>
      </c>
      <c r="E29">
        <f t="shared" si="1"/>
        <v>28</v>
      </c>
      <c r="F29" s="23">
        <f>Sammelanordung!K43</f>
        <v>0</v>
      </c>
      <c r="G29" s="18">
        <f>Sammelanordung!C43</f>
        <v>0</v>
      </c>
      <c r="H29" s="18">
        <f>Sammelanordung!E43</f>
        <v>0</v>
      </c>
      <c r="I29" t="str">
        <f>""</f>
        <v/>
      </c>
      <c r="J29" t="str">
        <f>""</f>
        <v/>
      </c>
      <c r="K29" t="str">
        <f>""</f>
        <v/>
      </c>
      <c r="L29" s="18">
        <f>Sammelanordung!C43</f>
        <v>0</v>
      </c>
    </row>
    <row r="30" spans="1:12" x14ac:dyDescent="0.25">
      <c r="A30" s="32">
        <f t="shared" si="0"/>
        <v>29</v>
      </c>
      <c r="B30" t="str">
        <f>""</f>
        <v/>
      </c>
      <c r="C30" s="33" t="str">
        <f>IF(LEFT(Sammelanordung!B44,1)="0",RIGHT(LEFT(Sammelanordung!B44,2),1)&amp;LEFT(RIGHT(Sammelanordung!B44,7),2)&amp;RIGHT(Sammelanordung!B44,4),LEFT(Sammelanordung!B44,2)&amp;LEFT(RIGHT(Sammelanordung!B44,7),2)&amp;RIGHT(Sammelanordung!B44,4))</f>
        <v/>
      </c>
      <c r="D30" s="33" t="str">
        <f>IF(LEFT(Sammelanordung!B44,1)="0",RIGHT(LEFT(Sammelanordung!B44,2),1)&amp;LEFT(RIGHT(Sammelanordung!B44,7),2)&amp;RIGHT(Sammelanordung!B44,4),LEFT(Sammelanordung!B44,2)&amp;LEFT(RIGHT(Sammelanordung!B44,7),2)&amp;RIGHT(Sammelanordung!B44,4))</f>
        <v/>
      </c>
      <c r="E30">
        <f t="shared" si="1"/>
        <v>29</v>
      </c>
      <c r="F30" s="23">
        <f>Sammelanordung!K44</f>
        <v>0</v>
      </c>
      <c r="G30" s="18">
        <f>Sammelanordung!C44</f>
        <v>0</v>
      </c>
      <c r="H30" s="18">
        <f>Sammelanordung!E44</f>
        <v>0</v>
      </c>
      <c r="I30" t="str">
        <f>""</f>
        <v/>
      </c>
      <c r="J30" t="str">
        <f>""</f>
        <v/>
      </c>
      <c r="K30" t="str">
        <f>""</f>
        <v/>
      </c>
      <c r="L30" s="18">
        <f>Sammelanordung!C44</f>
        <v>0</v>
      </c>
    </row>
    <row r="31" spans="1:12" x14ac:dyDescent="0.25">
      <c r="A31" s="32">
        <f t="shared" si="0"/>
        <v>30</v>
      </c>
      <c r="B31" t="str">
        <f>""</f>
        <v/>
      </c>
      <c r="C31" s="33" t="str">
        <f>IF(LEFT(Sammelanordung!B45,1)="0",RIGHT(LEFT(Sammelanordung!B45,2),1)&amp;LEFT(RIGHT(Sammelanordung!B45,7),2)&amp;RIGHT(Sammelanordung!B45,4),LEFT(Sammelanordung!B45,2)&amp;LEFT(RIGHT(Sammelanordung!B45,7),2)&amp;RIGHT(Sammelanordung!B45,4))</f>
        <v/>
      </c>
      <c r="D31" s="33" t="str">
        <f>IF(LEFT(Sammelanordung!B45,1)="0",RIGHT(LEFT(Sammelanordung!B45,2),1)&amp;LEFT(RIGHT(Sammelanordung!B45,7),2)&amp;RIGHT(Sammelanordung!B45,4),LEFT(Sammelanordung!B45,2)&amp;LEFT(RIGHT(Sammelanordung!B45,7),2)&amp;RIGHT(Sammelanordung!B45,4))</f>
        <v/>
      </c>
      <c r="E31">
        <f t="shared" si="1"/>
        <v>30</v>
      </c>
      <c r="F31" s="23">
        <f>Sammelanordung!K45</f>
        <v>0</v>
      </c>
      <c r="G31" s="18">
        <f>Sammelanordung!C45</f>
        <v>0</v>
      </c>
      <c r="H31" s="18">
        <f>Sammelanordung!E45</f>
        <v>0</v>
      </c>
      <c r="I31" t="str">
        <f>""</f>
        <v/>
      </c>
      <c r="J31" t="str">
        <f>""</f>
        <v/>
      </c>
      <c r="K31" t="str">
        <f>""</f>
        <v/>
      </c>
      <c r="L31" s="18">
        <f>Sammelanordung!C45</f>
        <v>0</v>
      </c>
    </row>
    <row r="32" spans="1:12" x14ac:dyDescent="0.25">
      <c r="A32" s="32">
        <f t="shared" si="0"/>
        <v>31</v>
      </c>
      <c r="B32" t="str">
        <f>""</f>
        <v/>
      </c>
      <c r="C32" s="33" t="str">
        <f>IF(LEFT(Sammelanordung!B46,1)="0",RIGHT(LEFT(Sammelanordung!B46,2),1)&amp;LEFT(RIGHT(Sammelanordung!B46,7),2)&amp;RIGHT(Sammelanordung!B46,4),LEFT(Sammelanordung!B46,2)&amp;LEFT(RIGHT(Sammelanordung!B46,7),2)&amp;RIGHT(Sammelanordung!B46,4))</f>
        <v/>
      </c>
      <c r="D32" s="33" t="str">
        <f>IF(LEFT(Sammelanordung!B46,1)="0",RIGHT(LEFT(Sammelanordung!B46,2),1)&amp;LEFT(RIGHT(Sammelanordung!B46,7),2)&amp;RIGHT(Sammelanordung!B46,4),LEFT(Sammelanordung!B46,2)&amp;LEFT(RIGHT(Sammelanordung!B46,7),2)&amp;RIGHT(Sammelanordung!B46,4))</f>
        <v/>
      </c>
      <c r="E32">
        <f t="shared" si="1"/>
        <v>31</v>
      </c>
      <c r="F32" s="23">
        <f>Sammelanordung!K46</f>
        <v>0</v>
      </c>
      <c r="G32" s="18">
        <f>Sammelanordung!C46</f>
        <v>0</v>
      </c>
      <c r="H32" s="18">
        <f>Sammelanordung!E46</f>
        <v>0</v>
      </c>
      <c r="I32" t="str">
        <f>""</f>
        <v/>
      </c>
      <c r="J32" t="str">
        <f>""</f>
        <v/>
      </c>
      <c r="K32" t="str">
        <f>""</f>
        <v/>
      </c>
      <c r="L32" s="18">
        <f>Sammelanordung!C46</f>
        <v>0</v>
      </c>
    </row>
    <row r="33" spans="1:12" x14ac:dyDescent="0.25">
      <c r="A33" s="32">
        <f t="shared" si="0"/>
        <v>32</v>
      </c>
      <c r="B33" t="str">
        <f>""</f>
        <v/>
      </c>
      <c r="C33" s="33" t="str">
        <f>IF(LEFT(Sammelanordung!B47,1)="0",RIGHT(LEFT(Sammelanordung!B47,2),1)&amp;LEFT(RIGHT(Sammelanordung!B47,7),2)&amp;RIGHT(Sammelanordung!B47,4),LEFT(Sammelanordung!B47,2)&amp;LEFT(RIGHT(Sammelanordung!B47,7),2)&amp;RIGHT(Sammelanordung!B47,4))</f>
        <v/>
      </c>
      <c r="D33" s="33" t="str">
        <f>IF(LEFT(Sammelanordung!B47,1)="0",RIGHT(LEFT(Sammelanordung!B47,2),1)&amp;LEFT(RIGHT(Sammelanordung!B47,7),2)&amp;RIGHT(Sammelanordung!B47,4),LEFT(Sammelanordung!B47,2)&amp;LEFT(RIGHT(Sammelanordung!B47,7),2)&amp;RIGHT(Sammelanordung!B47,4))</f>
        <v/>
      </c>
      <c r="E33">
        <f t="shared" si="1"/>
        <v>32</v>
      </c>
      <c r="F33" s="23">
        <f>Sammelanordung!K47</f>
        <v>0</v>
      </c>
      <c r="G33" s="18">
        <f>Sammelanordung!C47</f>
        <v>0</v>
      </c>
      <c r="H33" s="18">
        <f>Sammelanordung!E47</f>
        <v>0</v>
      </c>
      <c r="I33" t="str">
        <f>""</f>
        <v/>
      </c>
      <c r="J33" t="str">
        <f>""</f>
        <v/>
      </c>
      <c r="K33" t="str">
        <f>""</f>
        <v/>
      </c>
      <c r="L33" s="18">
        <f>Sammelanordung!C47</f>
        <v>0</v>
      </c>
    </row>
    <row r="34" spans="1:12" x14ac:dyDescent="0.25">
      <c r="A34" s="32">
        <f t="shared" si="0"/>
        <v>33</v>
      </c>
      <c r="B34" t="str">
        <f>""</f>
        <v/>
      </c>
      <c r="C34" s="33" t="str">
        <f>IF(LEFT(Sammelanordung!B48,1)="0",RIGHT(LEFT(Sammelanordung!B48,2),1)&amp;LEFT(RIGHT(Sammelanordung!B48,7),2)&amp;RIGHT(Sammelanordung!B48,4),LEFT(Sammelanordung!B48,2)&amp;LEFT(RIGHT(Sammelanordung!B48,7),2)&amp;RIGHT(Sammelanordung!B48,4))</f>
        <v/>
      </c>
      <c r="D34" s="33" t="str">
        <f>IF(LEFT(Sammelanordung!B48,1)="0",RIGHT(LEFT(Sammelanordung!B48,2),1)&amp;LEFT(RIGHT(Sammelanordung!B48,7),2)&amp;RIGHT(Sammelanordung!B48,4),LEFT(Sammelanordung!B48,2)&amp;LEFT(RIGHT(Sammelanordung!B48,7),2)&amp;RIGHT(Sammelanordung!B48,4))</f>
        <v/>
      </c>
      <c r="E34">
        <f t="shared" si="1"/>
        <v>33</v>
      </c>
      <c r="F34" s="23">
        <f>Sammelanordung!K48</f>
        <v>0</v>
      </c>
      <c r="G34" s="18">
        <f>Sammelanordung!C48</f>
        <v>0</v>
      </c>
      <c r="H34" s="18">
        <f>Sammelanordung!E48</f>
        <v>0</v>
      </c>
      <c r="I34" t="str">
        <f>""</f>
        <v/>
      </c>
      <c r="J34" t="str">
        <f>""</f>
        <v/>
      </c>
      <c r="K34" t="str">
        <f>""</f>
        <v/>
      </c>
      <c r="L34" s="18">
        <f>Sammelanordung!C48</f>
        <v>0</v>
      </c>
    </row>
    <row r="35" spans="1:12" x14ac:dyDescent="0.25">
      <c r="A35" s="32">
        <f t="shared" si="0"/>
        <v>34</v>
      </c>
      <c r="B35" t="str">
        <f>""</f>
        <v/>
      </c>
      <c r="C35" s="33" t="str">
        <f>IF(LEFT(Sammelanordung!B49,1)="0",RIGHT(LEFT(Sammelanordung!B49,2),1)&amp;LEFT(RIGHT(Sammelanordung!B49,7),2)&amp;RIGHT(Sammelanordung!B49,4),LEFT(Sammelanordung!B49,2)&amp;LEFT(RIGHT(Sammelanordung!B49,7),2)&amp;RIGHT(Sammelanordung!B49,4))</f>
        <v/>
      </c>
      <c r="D35" s="33" t="str">
        <f>IF(LEFT(Sammelanordung!B49,1)="0",RIGHT(LEFT(Sammelanordung!B49,2),1)&amp;LEFT(RIGHT(Sammelanordung!B49,7),2)&amp;RIGHT(Sammelanordung!B49,4),LEFT(Sammelanordung!B49,2)&amp;LEFT(RIGHT(Sammelanordung!B49,7),2)&amp;RIGHT(Sammelanordung!B49,4))</f>
        <v/>
      </c>
      <c r="E35">
        <f t="shared" si="1"/>
        <v>34</v>
      </c>
      <c r="F35" s="23">
        <f>Sammelanordung!K49</f>
        <v>0</v>
      </c>
      <c r="G35" s="18">
        <f>Sammelanordung!C49</f>
        <v>0</v>
      </c>
      <c r="H35" s="18">
        <f>Sammelanordung!E49</f>
        <v>0</v>
      </c>
      <c r="I35" t="str">
        <f>""</f>
        <v/>
      </c>
      <c r="J35" t="str">
        <f>""</f>
        <v/>
      </c>
      <c r="K35" t="str">
        <f>""</f>
        <v/>
      </c>
      <c r="L35" s="18">
        <f>Sammelanordung!C49</f>
        <v>0</v>
      </c>
    </row>
    <row r="36" spans="1:12" x14ac:dyDescent="0.25">
      <c r="A36" s="32">
        <f t="shared" si="0"/>
        <v>35</v>
      </c>
      <c r="B36" t="str">
        <f>""</f>
        <v/>
      </c>
      <c r="C36" s="33" t="str">
        <f>IF(LEFT(Sammelanordung!B50,1)="0",RIGHT(LEFT(Sammelanordung!B50,2),1)&amp;LEFT(RIGHT(Sammelanordung!B50,7),2)&amp;RIGHT(Sammelanordung!B50,4),LEFT(Sammelanordung!B50,2)&amp;LEFT(RIGHT(Sammelanordung!B50,7),2)&amp;RIGHT(Sammelanordung!B50,4))</f>
        <v/>
      </c>
      <c r="D36" s="33" t="str">
        <f>IF(LEFT(Sammelanordung!B50,1)="0",RIGHT(LEFT(Sammelanordung!B50,2),1)&amp;LEFT(RIGHT(Sammelanordung!B50,7),2)&amp;RIGHT(Sammelanordung!B50,4),LEFT(Sammelanordung!B50,2)&amp;LEFT(RIGHT(Sammelanordung!B50,7),2)&amp;RIGHT(Sammelanordung!B50,4))</f>
        <v/>
      </c>
      <c r="E36">
        <f t="shared" si="1"/>
        <v>35</v>
      </c>
      <c r="F36" s="23">
        <f>Sammelanordung!K50</f>
        <v>0</v>
      </c>
      <c r="G36" s="18">
        <f>Sammelanordung!C50</f>
        <v>0</v>
      </c>
      <c r="H36" s="18">
        <f>Sammelanordung!E50</f>
        <v>0</v>
      </c>
      <c r="I36" t="str">
        <f>""</f>
        <v/>
      </c>
      <c r="J36" t="str">
        <f>""</f>
        <v/>
      </c>
      <c r="K36" t="str">
        <f>""</f>
        <v/>
      </c>
      <c r="L36" s="18">
        <f>Sammelanordung!C50</f>
        <v>0</v>
      </c>
    </row>
    <row r="37" spans="1:12" x14ac:dyDescent="0.25">
      <c r="A37" s="32">
        <f t="shared" si="0"/>
        <v>36</v>
      </c>
      <c r="B37" t="str">
        <f>""</f>
        <v/>
      </c>
      <c r="C37" s="33" t="str">
        <f>IF(LEFT(Sammelanordung!B51,1)="0",RIGHT(LEFT(Sammelanordung!B51,2),1)&amp;LEFT(RIGHT(Sammelanordung!B51,7),2)&amp;RIGHT(Sammelanordung!B51,4),LEFT(Sammelanordung!B51,2)&amp;LEFT(RIGHT(Sammelanordung!B51,7),2)&amp;RIGHT(Sammelanordung!B51,4))</f>
        <v/>
      </c>
      <c r="D37" s="33" t="str">
        <f>IF(LEFT(Sammelanordung!B51,1)="0",RIGHT(LEFT(Sammelanordung!B51,2),1)&amp;LEFT(RIGHT(Sammelanordung!B51,7),2)&amp;RIGHT(Sammelanordung!B51,4),LEFT(Sammelanordung!B51,2)&amp;LEFT(RIGHT(Sammelanordung!B51,7),2)&amp;RIGHT(Sammelanordung!B51,4))</f>
        <v/>
      </c>
      <c r="E37">
        <f t="shared" si="1"/>
        <v>36</v>
      </c>
      <c r="F37" s="23">
        <f>Sammelanordung!K51</f>
        <v>0</v>
      </c>
      <c r="G37" s="18">
        <f>Sammelanordung!C51</f>
        <v>0</v>
      </c>
      <c r="H37" s="18">
        <f>Sammelanordung!E51</f>
        <v>0</v>
      </c>
      <c r="I37" t="str">
        <f>""</f>
        <v/>
      </c>
      <c r="J37" t="str">
        <f>""</f>
        <v/>
      </c>
      <c r="K37" t="str">
        <f>""</f>
        <v/>
      </c>
      <c r="L37" s="18">
        <f>Sammelanordung!C51</f>
        <v>0</v>
      </c>
    </row>
    <row r="38" spans="1:12" x14ac:dyDescent="0.25">
      <c r="A38" s="32">
        <f t="shared" si="0"/>
        <v>37</v>
      </c>
      <c r="B38" t="str">
        <f>""</f>
        <v/>
      </c>
      <c r="C38" s="33" t="str">
        <f>IF(LEFT(Sammelanordung!B52,1)="0",RIGHT(LEFT(Sammelanordung!B52,2),1)&amp;LEFT(RIGHT(Sammelanordung!B52,7),2)&amp;RIGHT(Sammelanordung!B52,4),LEFT(Sammelanordung!B52,2)&amp;LEFT(RIGHT(Sammelanordung!B52,7),2)&amp;RIGHT(Sammelanordung!B52,4))</f>
        <v/>
      </c>
      <c r="D38" s="33" t="str">
        <f>IF(LEFT(Sammelanordung!B52,1)="0",RIGHT(LEFT(Sammelanordung!B52,2),1)&amp;LEFT(RIGHT(Sammelanordung!B52,7),2)&amp;RIGHT(Sammelanordung!B52,4),LEFT(Sammelanordung!B52,2)&amp;LEFT(RIGHT(Sammelanordung!B52,7),2)&amp;RIGHT(Sammelanordung!B52,4))</f>
        <v/>
      </c>
      <c r="E38">
        <f t="shared" si="1"/>
        <v>37</v>
      </c>
      <c r="F38" s="23">
        <f>Sammelanordung!K52</f>
        <v>0</v>
      </c>
      <c r="G38" s="18">
        <f>Sammelanordung!C52</f>
        <v>0</v>
      </c>
      <c r="H38" s="18">
        <f>Sammelanordung!E52</f>
        <v>0</v>
      </c>
      <c r="I38" t="str">
        <f>""</f>
        <v/>
      </c>
      <c r="J38" t="str">
        <f>""</f>
        <v/>
      </c>
      <c r="K38" t="str">
        <f>""</f>
        <v/>
      </c>
      <c r="L38" s="18">
        <f>Sammelanordung!C52</f>
        <v>0</v>
      </c>
    </row>
    <row r="39" spans="1:12" x14ac:dyDescent="0.25">
      <c r="A39" s="32">
        <f t="shared" si="0"/>
        <v>38</v>
      </c>
      <c r="B39" t="str">
        <f>""</f>
        <v/>
      </c>
      <c r="C39" s="33" t="str">
        <f>IF(LEFT(Sammelanordung!B53,1)="0",RIGHT(LEFT(Sammelanordung!B53,2),1)&amp;LEFT(RIGHT(Sammelanordung!B53,7),2)&amp;RIGHT(Sammelanordung!B53,4),LEFT(Sammelanordung!B53,2)&amp;LEFT(RIGHT(Sammelanordung!B53,7),2)&amp;RIGHT(Sammelanordung!B53,4))</f>
        <v/>
      </c>
      <c r="D39" s="33" t="str">
        <f>IF(LEFT(Sammelanordung!B53,1)="0",RIGHT(LEFT(Sammelanordung!B53,2),1)&amp;LEFT(RIGHT(Sammelanordung!B53,7),2)&amp;RIGHT(Sammelanordung!B53,4),LEFT(Sammelanordung!B53,2)&amp;LEFT(RIGHT(Sammelanordung!B53,7),2)&amp;RIGHT(Sammelanordung!B53,4))</f>
        <v/>
      </c>
      <c r="E39">
        <f t="shared" si="1"/>
        <v>38</v>
      </c>
      <c r="F39" s="23">
        <f>Sammelanordung!K53</f>
        <v>0</v>
      </c>
      <c r="G39" s="18">
        <f>Sammelanordung!C53</f>
        <v>0</v>
      </c>
      <c r="H39" s="18">
        <f>Sammelanordung!E53</f>
        <v>0</v>
      </c>
      <c r="I39" t="str">
        <f>""</f>
        <v/>
      </c>
      <c r="J39" t="str">
        <f>""</f>
        <v/>
      </c>
      <c r="K39" t="str">
        <f>""</f>
        <v/>
      </c>
      <c r="L39" s="18">
        <f>Sammelanordung!C53</f>
        <v>0</v>
      </c>
    </row>
    <row r="40" spans="1:12" x14ac:dyDescent="0.25">
      <c r="A40" s="32">
        <f t="shared" si="0"/>
        <v>39</v>
      </c>
      <c r="B40" t="str">
        <f>""</f>
        <v/>
      </c>
      <c r="C40" s="33" t="str">
        <f>IF(LEFT(Sammelanordung!B54,1)="0",RIGHT(LEFT(Sammelanordung!B54,2),1)&amp;LEFT(RIGHT(Sammelanordung!B54,7),2)&amp;RIGHT(Sammelanordung!B54,4),LEFT(Sammelanordung!B54,2)&amp;LEFT(RIGHT(Sammelanordung!B54,7),2)&amp;RIGHT(Sammelanordung!B54,4))</f>
        <v/>
      </c>
      <c r="D40" s="33" t="str">
        <f>IF(LEFT(Sammelanordung!B54,1)="0",RIGHT(LEFT(Sammelanordung!B54,2),1)&amp;LEFT(RIGHT(Sammelanordung!B54,7),2)&amp;RIGHT(Sammelanordung!B54,4),LEFT(Sammelanordung!B54,2)&amp;LEFT(RIGHT(Sammelanordung!B54,7),2)&amp;RIGHT(Sammelanordung!B54,4))</f>
        <v/>
      </c>
      <c r="E40">
        <f t="shared" si="1"/>
        <v>39</v>
      </c>
      <c r="F40" s="23">
        <f>Sammelanordung!K54</f>
        <v>0</v>
      </c>
      <c r="G40" s="18">
        <f>Sammelanordung!C54</f>
        <v>0</v>
      </c>
      <c r="H40" s="18">
        <f>Sammelanordung!E54</f>
        <v>0</v>
      </c>
      <c r="I40" t="str">
        <f>""</f>
        <v/>
      </c>
      <c r="J40" t="str">
        <f>""</f>
        <v/>
      </c>
      <c r="K40" t="str">
        <f>""</f>
        <v/>
      </c>
      <c r="L40" s="18">
        <f>Sammelanordung!C54</f>
        <v>0</v>
      </c>
    </row>
    <row r="41" spans="1:12" x14ac:dyDescent="0.25">
      <c r="A41" s="32">
        <f t="shared" si="0"/>
        <v>40</v>
      </c>
      <c r="B41" t="str">
        <f>""</f>
        <v/>
      </c>
      <c r="C41" s="33" t="str">
        <f>IF(LEFT(Sammelanordung!B55,1)="0",RIGHT(LEFT(Sammelanordung!B55,2),1)&amp;LEFT(RIGHT(Sammelanordung!B55,7),2)&amp;RIGHT(Sammelanordung!B55,4),LEFT(Sammelanordung!B55,2)&amp;LEFT(RIGHT(Sammelanordung!B55,7),2)&amp;RIGHT(Sammelanordung!B55,4))</f>
        <v/>
      </c>
      <c r="D41" s="33" t="str">
        <f>IF(LEFT(Sammelanordung!B55,1)="0",RIGHT(LEFT(Sammelanordung!B55,2),1)&amp;LEFT(RIGHT(Sammelanordung!B55,7),2)&amp;RIGHT(Sammelanordung!B55,4),LEFT(Sammelanordung!B55,2)&amp;LEFT(RIGHT(Sammelanordung!B55,7),2)&amp;RIGHT(Sammelanordung!B55,4))</f>
        <v/>
      </c>
      <c r="E41">
        <f t="shared" si="1"/>
        <v>40</v>
      </c>
      <c r="F41" s="23">
        <f>Sammelanordung!K55</f>
        <v>0</v>
      </c>
      <c r="G41" s="18">
        <f>Sammelanordung!C55</f>
        <v>0</v>
      </c>
      <c r="H41" s="18">
        <f>Sammelanordung!E55</f>
        <v>0</v>
      </c>
      <c r="I41" t="str">
        <f>""</f>
        <v/>
      </c>
      <c r="J41" t="str">
        <f>""</f>
        <v/>
      </c>
      <c r="K41" t="str">
        <f>""</f>
        <v/>
      </c>
      <c r="L41" s="18">
        <f>Sammelanordung!C55</f>
        <v>0</v>
      </c>
    </row>
    <row r="42" spans="1:12" x14ac:dyDescent="0.25">
      <c r="A42" s="32">
        <f t="shared" si="0"/>
        <v>41</v>
      </c>
      <c r="B42" t="str">
        <f>""</f>
        <v/>
      </c>
      <c r="C42" s="33" t="str">
        <f>IF(LEFT(Sammelanordung!B56,1)="0",RIGHT(LEFT(Sammelanordung!B56,2),1)&amp;LEFT(RIGHT(Sammelanordung!B56,7),2)&amp;RIGHT(Sammelanordung!B56,4),LEFT(Sammelanordung!B56,2)&amp;LEFT(RIGHT(Sammelanordung!B56,7),2)&amp;RIGHT(Sammelanordung!B56,4))</f>
        <v/>
      </c>
      <c r="D42" s="33" t="str">
        <f>IF(LEFT(Sammelanordung!B56,1)="0",RIGHT(LEFT(Sammelanordung!B56,2),1)&amp;LEFT(RIGHT(Sammelanordung!B56,7),2)&amp;RIGHT(Sammelanordung!B56,4),LEFT(Sammelanordung!B56,2)&amp;LEFT(RIGHT(Sammelanordung!B56,7),2)&amp;RIGHT(Sammelanordung!B56,4))</f>
        <v/>
      </c>
      <c r="E42">
        <f t="shared" si="1"/>
        <v>41</v>
      </c>
      <c r="F42" s="23">
        <f>Sammelanordung!K56</f>
        <v>0</v>
      </c>
      <c r="G42" s="18">
        <f>Sammelanordung!C56</f>
        <v>0</v>
      </c>
      <c r="H42" s="18">
        <f>Sammelanordung!E56</f>
        <v>0</v>
      </c>
      <c r="I42" t="str">
        <f>""</f>
        <v/>
      </c>
      <c r="J42" t="str">
        <f>""</f>
        <v/>
      </c>
      <c r="K42" t="str">
        <f>""</f>
        <v/>
      </c>
      <c r="L42" s="18">
        <f>Sammelanordung!C56</f>
        <v>0</v>
      </c>
    </row>
    <row r="43" spans="1:12" x14ac:dyDescent="0.25">
      <c r="A43" s="32">
        <f t="shared" si="0"/>
        <v>42</v>
      </c>
      <c r="B43" t="str">
        <f>""</f>
        <v/>
      </c>
      <c r="C43" s="33" t="str">
        <f>IF(LEFT(Sammelanordung!B57,1)="0",RIGHT(LEFT(Sammelanordung!B57,2),1)&amp;LEFT(RIGHT(Sammelanordung!B57,7),2)&amp;RIGHT(Sammelanordung!B57,4),LEFT(Sammelanordung!B57,2)&amp;LEFT(RIGHT(Sammelanordung!B57,7),2)&amp;RIGHT(Sammelanordung!B57,4))</f>
        <v/>
      </c>
      <c r="D43" s="33" t="str">
        <f>IF(LEFT(Sammelanordung!B57,1)="0",RIGHT(LEFT(Sammelanordung!B57,2),1)&amp;LEFT(RIGHT(Sammelanordung!B57,7),2)&amp;RIGHT(Sammelanordung!B57,4),LEFT(Sammelanordung!B57,2)&amp;LEFT(RIGHT(Sammelanordung!B57,7),2)&amp;RIGHT(Sammelanordung!B57,4))</f>
        <v/>
      </c>
      <c r="E43">
        <f t="shared" si="1"/>
        <v>42</v>
      </c>
      <c r="F43" s="23">
        <f>Sammelanordung!K57</f>
        <v>0</v>
      </c>
      <c r="G43" s="18">
        <f>Sammelanordung!C57</f>
        <v>0</v>
      </c>
      <c r="H43" s="18">
        <f>Sammelanordung!E57</f>
        <v>0</v>
      </c>
      <c r="I43" t="str">
        <f>""</f>
        <v/>
      </c>
      <c r="J43" t="str">
        <f>""</f>
        <v/>
      </c>
      <c r="K43" t="str">
        <f>""</f>
        <v/>
      </c>
      <c r="L43" s="18">
        <f>Sammelanordung!C57</f>
        <v>0</v>
      </c>
    </row>
    <row r="44" spans="1:12" x14ac:dyDescent="0.25">
      <c r="A44" s="32">
        <f t="shared" si="0"/>
        <v>43</v>
      </c>
      <c r="B44" t="str">
        <f>""</f>
        <v/>
      </c>
      <c r="C44" s="33" t="str">
        <f>IF(LEFT(Sammelanordung!B58,1)="0",RIGHT(LEFT(Sammelanordung!B58,2),1)&amp;LEFT(RIGHT(Sammelanordung!B58,7),2)&amp;RIGHT(Sammelanordung!B58,4),LEFT(Sammelanordung!B58,2)&amp;LEFT(RIGHT(Sammelanordung!B58,7),2)&amp;RIGHT(Sammelanordung!B58,4))</f>
        <v/>
      </c>
      <c r="D44" s="33" t="str">
        <f>IF(LEFT(Sammelanordung!B58,1)="0",RIGHT(LEFT(Sammelanordung!B58,2),1)&amp;LEFT(RIGHT(Sammelanordung!B58,7),2)&amp;RIGHT(Sammelanordung!B58,4),LEFT(Sammelanordung!B58,2)&amp;LEFT(RIGHT(Sammelanordung!B58,7),2)&amp;RIGHT(Sammelanordung!B58,4))</f>
        <v/>
      </c>
      <c r="E44">
        <f t="shared" si="1"/>
        <v>43</v>
      </c>
      <c r="F44" s="23">
        <f>Sammelanordung!K58</f>
        <v>0</v>
      </c>
      <c r="G44" s="18">
        <f>Sammelanordung!C58</f>
        <v>0</v>
      </c>
      <c r="H44" s="18">
        <f>Sammelanordung!E58</f>
        <v>0</v>
      </c>
      <c r="I44" t="str">
        <f>""</f>
        <v/>
      </c>
      <c r="J44" t="str">
        <f>""</f>
        <v/>
      </c>
      <c r="K44" t="str">
        <f>""</f>
        <v/>
      </c>
      <c r="L44" s="18">
        <f>Sammelanordung!C58</f>
        <v>0</v>
      </c>
    </row>
    <row r="45" spans="1:12" x14ac:dyDescent="0.25">
      <c r="A45" s="32">
        <f t="shared" si="0"/>
        <v>44</v>
      </c>
      <c r="B45" t="str">
        <f>""</f>
        <v/>
      </c>
      <c r="C45" s="33" t="str">
        <f>IF(LEFT(Sammelanordung!B59,1)="0",RIGHT(LEFT(Sammelanordung!B59,2),1)&amp;LEFT(RIGHT(Sammelanordung!B59,7),2)&amp;RIGHT(Sammelanordung!B59,4),LEFT(Sammelanordung!B59,2)&amp;LEFT(RIGHT(Sammelanordung!B59,7),2)&amp;RIGHT(Sammelanordung!B59,4))</f>
        <v/>
      </c>
      <c r="D45" s="33" t="str">
        <f>IF(LEFT(Sammelanordung!B59,1)="0",RIGHT(LEFT(Sammelanordung!B59,2),1)&amp;LEFT(RIGHT(Sammelanordung!B59,7),2)&amp;RIGHT(Sammelanordung!B59,4),LEFT(Sammelanordung!B59,2)&amp;LEFT(RIGHT(Sammelanordung!B59,7),2)&amp;RIGHT(Sammelanordung!B59,4))</f>
        <v/>
      </c>
      <c r="E45">
        <f t="shared" si="1"/>
        <v>44</v>
      </c>
      <c r="F45" s="23">
        <f>Sammelanordung!K59</f>
        <v>0</v>
      </c>
      <c r="G45" s="18">
        <f>Sammelanordung!C59</f>
        <v>0</v>
      </c>
      <c r="H45" s="18">
        <f>Sammelanordung!E59</f>
        <v>0</v>
      </c>
      <c r="I45" t="str">
        <f>""</f>
        <v/>
      </c>
      <c r="J45" t="str">
        <f>""</f>
        <v/>
      </c>
      <c r="K45" t="str">
        <f>""</f>
        <v/>
      </c>
      <c r="L45" s="18">
        <f>Sammelanordung!C59</f>
        <v>0</v>
      </c>
    </row>
  </sheetData>
  <autoFilter ref="A1:L1" xr:uid="{0DF29248-063E-47F4-A178-120AAE9CC971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Sammelanordung</vt:lpstr>
      <vt:lpstr>Stammdaten-Gemeindenamen</vt:lpstr>
      <vt:lpstr>Rohdaten für Buchungsdatei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Kunterding, Bastian</dc:creator>
  <cp:lastModifiedBy>Kunterding, Bastian</cp:lastModifiedBy>
  <cp:lastPrinted>2023-03-24T14:33:07Z</cp:lastPrinted>
  <dcterms:created xsi:type="dcterms:W3CDTF">2023-01-10T13:55:18Z</dcterms:created>
  <dcterms:modified xsi:type="dcterms:W3CDTF">2025-07-17T07:39:58Z</dcterms:modified>
</cp:coreProperties>
</file>